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15" windowWidth="15195" windowHeight="124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11" i="1"/>
  <c r="D23"/>
  <c r="E23"/>
  <c r="F22"/>
  <c r="D25"/>
  <c r="E25"/>
  <c r="D27"/>
  <c r="E27"/>
  <c r="H27"/>
  <c r="H25"/>
  <c r="H23"/>
  <c r="G27"/>
  <c r="G25"/>
  <c r="G23"/>
  <c r="E15"/>
  <c r="E13"/>
  <c r="E11"/>
  <c r="G15"/>
  <c r="G13"/>
  <c r="G11"/>
  <c r="C27"/>
  <c r="B27"/>
  <c r="C25"/>
  <c r="B25"/>
  <c r="C23"/>
  <c r="B23"/>
  <c r="D15"/>
  <c r="D13"/>
  <c r="F15"/>
  <c r="F13"/>
  <c r="F11"/>
  <c r="B15"/>
  <c r="B13"/>
  <c r="B11"/>
  <c r="F23" l="1"/>
  <c r="F25"/>
  <c r="F27"/>
</calcChain>
</file>

<file path=xl/sharedStrings.xml><?xml version="1.0" encoding="utf-8"?>
<sst xmlns="http://schemas.openxmlformats.org/spreadsheetml/2006/main" count="66" uniqueCount="58">
  <si>
    <t>Motor</t>
  </si>
  <si>
    <t>Mo (g)</t>
  </si>
  <si>
    <t>Mf (g)</t>
  </si>
  <si>
    <t>It (Ns)</t>
  </si>
  <si>
    <t>Is (s)</t>
  </si>
  <si>
    <t>De (mm)</t>
  </si>
  <si>
    <t>Lt (mm)</t>
  </si>
  <si>
    <t>fm (g/s)</t>
  </si>
  <si>
    <t>c (m/s)</t>
  </si>
  <si>
    <t>Média</t>
  </si>
  <si>
    <t>Mínimo real</t>
  </si>
  <si>
    <t>Máximo real</t>
  </si>
  <si>
    <t>Emed(N)</t>
  </si>
  <si>
    <t>Emax(N)</t>
  </si>
  <si>
    <t>tqp (s)</t>
  </si>
  <si>
    <t>Classe</t>
  </si>
  <si>
    <t>Mq (g)</t>
  </si>
  <si>
    <t>It</t>
  </si>
  <si>
    <t>impulso total</t>
  </si>
  <si>
    <t>tqp</t>
  </si>
  <si>
    <t>tempo de queima da fase propulsada</t>
  </si>
  <si>
    <t>Is</t>
  </si>
  <si>
    <t>impulso específico</t>
  </si>
  <si>
    <t>Emed</t>
  </si>
  <si>
    <t>empuxo médio</t>
  </si>
  <si>
    <t>Emax</t>
  </si>
  <si>
    <t>empuxo máximo</t>
  </si>
  <si>
    <t>Mp</t>
  </si>
  <si>
    <t>De</t>
  </si>
  <si>
    <t>diâmetro externo do motor</t>
  </si>
  <si>
    <t>Lt</t>
  </si>
  <si>
    <t>comprimento máximo do motor</t>
  </si>
  <si>
    <t>Mo</t>
  </si>
  <si>
    <t>massa total do motor antes do teste estático</t>
  </si>
  <si>
    <t>Mf</t>
  </si>
  <si>
    <t>massa total do motor após o teste estático</t>
  </si>
  <si>
    <t>Mq</t>
  </si>
  <si>
    <t>c</t>
  </si>
  <si>
    <t>velocidade de ejeção efetiva média dos gases</t>
  </si>
  <si>
    <t>fm</t>
  </si>
  <si>
    <t>fluxo de massa médio de gases</t>
  </si>
  <si>
    <t>Observações:</t>
  </si>
  <si>
    <t>Mo - Mf = variação de massa entre antes e depois do teste</t>
  </si>
  <si>
    <t>Mf inclui a massa de resíduos da queima.</t>
  </si>
  <si>
    <t>Mp é desconhecido.</t>
  </si>
  <si>
    <t>Como Is, c e fm dependem de Mp, para calculá-los considerou-se que Mp = Mq.</t>
  </si>
  <si>
    <t>classe</t>
  </si>
  <si>
    <t>classificação dos motores conforme a NAR (National Association of Rocketry; Estados Unidos)</t>
  </si>
  <si>
    <t>Curitiba, data.</t>
  </si>
  <si>
    <t>Nomes dos membros da equipe</t>
  </si>
  <si>
    <t>massa de propelente da fase propulsada; considerar Mp = Mq</t>
  </si>
  <si>
    <t>O erro máximo da célula de carga usada na medida do empuxo é de 0.03 N</t>
  </si>
  <si>
    <t>LV-14</t>
  </si>
  <si>
    <t>BT-379</t>
  </si>
  <si>
    <t>BT-380</t>
  </si>
  <si>
    <t>BT-381</t>
  </si>
  <si>
    <t>TE de 4 motores em 2 Set 2017</t>
  </si>
  <si>
    <t>Planilha com resultados de testes estáticos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</si>
</sst>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0.0"/>
  </numFmts>
  <fonts count="17">
    <font>
      <sz val="10"/>
      <name val="Arial"/>
    </font>
    <font>
      <sz val="8"/>
      <name val="Arial"/>
    </font>
    <font>
      <b/>
      <sz val="11"/>
      <name val="Arial"/>
      <family val="2"/>
    </font>
    <font>
      <b/>
      <sz val="14"/>
      <name val="Arial"/>
      <family val="2"/>
    </font>
    <font>
      <sz val="10"/>
      <name val="Courier New"/>
      <family val="3"/>
    </font>
    <font>
      <sz val="10"/>
      <name val="Times New Roman"/>
      <family val="1"/>
    </font>
    <font>
      <b/>
      <sz val="11"/>
      <color rgb="FF0070C0"/>
      <name val="Courier New"/>
      <family val="3"/>
    </font>
    <font>
      <b/>
      <sz val="11"/>
      <color rgb="FF0070C0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</font>
    <font>
      <b/>
      <sz val="12"/>
      <color rgb="FF0070C0"/>
      <name val="Times New Roman"/>
      <family val="1"/>
    </font>
    <font>
      <b/>
      <sz val="11"/>
      <color rgb="FFFF0000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70C0"/>
      <name val="Times New Roman"/>
      <family val="1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165" fontId="4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right" vertical="top" wrapText="1"/>
    </xf>
    <xf numFmtId="165" fontId="4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vertical="top" wrapText="1"/>
    </xf>
    <xf numFmtId="166" fontId="4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right" vertical="top" wrapText="1"/>
    </xf>
    <xf numFmtId="165" fontId="4" fillId="0" borderId="0" xfId="0" applyNumberFormat="1" applyFont="1"/>
    <xf numFmtId="2" fontId="4" fillId="0" borderId="0" xfId="0" applyNumberFormat="1" applyFont="1"/>
    <xf numFmtId="0" fontId="5" fillId="0" borderId="0" xfId="0" applyFont="1" applyAlignment="1">
      <alignment horizontal="right"/>
    </xf>
    <xf numFmtId="2" fontId="4" fillId="0" borderId="0" xfId="0" applyNumberFormat="1" applyFont="1" applyAlignment="1">
      <alignment horizontal="right" wrapText="1"/>
    </xf>
    <xf numFmtId="2" fontId="6" fillId="0" borderId="0" xfId="0" applyNumberFormat="1" applyFont="1"/>
    <xf numFmtId="165" fontId="6" fillId="0" borderId="0" xfId="0" applyNumberFormat="1" applyFont="1"/>
    <xf numFmtId="165" fontId="4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/>
    <xf numFmtId="165" fontId="6" fillId="0" borderId="0" xfId="0" applyNumberFormat="1" applyFont="1" applyAlignment="1">
      <alignment horizontal="right"/>
    </xf>
    <xf numFmtId="166" fontId="4" fillId="0" borderId="0" xfId="0" applyNumberFormat="1" applyFont="1"/>
    <xf numFmtId="166" fontId="0" fillId="0" borderId="0" xfId="0" applyNumberFormat="1"/>
    <xf numFmtId="166" fontId="6" fillId="0" borderId="0" xfId="0" applyNumberFormat="1" applyFont="1"/>
    <xf numFmtId="1" fontId="4" fillId="0" borderId="0" xfId="0" applyNumberFormat="1" applyFont="1"/>
    <xf numFmtId="1" fontId="0" fillId="0" borderId="0" xfId="0" applyNumberFormat="1"/>
    <xf numFmtId="1" fontId="6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left"/>
    </xf>
    <xf numFmtId="0" fontId="13" fillId="0" borderId="0" xfId="0" applyFont="1"/>
    <xf numFmtId="165" fontId="0" fillId="0" borderId="0" xfId="0" applyNumberFormat="1" applyAlignment="1">
      <alignment horizontal="right"/>
    </xf>
    <xf numFmtId="0" fontId="14" fillId="0" borderId="0" xfId="0" applyFont="1"/>
    <xf numFmtId="0" fontId="15" fillId="0" borderId="0" xfId="0" applyFont="1"/>
    <xf numFmtId="0" fontId="11" fillId="0" borderId="0" xfId="0" applyFont="1" applyAlignment="1">
      <alignment horizontal="left"/>
    </xf>
    <xf numFmtId="0" fontId="1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topLeftCell="A4" workbookViewId="0">
      <selection activeCell="A2" sqref="A2"/>
    </sheetView>
  </sheetViews>
  <sheetFormatPr defaultRowHeight="12.75"/>
  <cols>
    <col min="1" max="1" width="11.7109375" customWidth="1"/>
    <col min="2" max="2" width="9.5703125" bestFit="1" customWidth="1"/>
    <col min="3" max="3" width="9.85546875" customWidth="1"/>
    <col min="8" max="8" width="9.85546875" customWidth="1"/>
    <col min="11" max="11" width="9.85546875" customWidth="1"/>
    <col min="13" max="13" width="10.28515625" customWidth="1"/>
  </cols>
  <sheetData>
    <row r="1" spans="1:13" ht="24" customHeight="1">
      <c r="A1" s="36" t="s">
        <v>57</v>
      </c>
    </row>
    <row r="2" spans="1:13" ht="5.25" customHeight="1">
      <c r="A2" s="5"/>
    </row>
    <row r="3" spans="1:13" ht="24" customHeight="1">
      <c r="A3" s="37" t="s">
        <v>56</v>
      </c>
    </row>
    <row r="4" spans="1:13" ht="15" customHeight="1">
      <c r="A4" s="5"/>
    </row>
    <row r="5" spans="1:13" s="4" customFormat="1" ht="15" customHeight="1">
      <c r="A5" s="33" t="s">
        <v>0</v>
      </c>
      <c r="B5" s="30" t="s">
        <v>3</v>
      </c>
      <c r="C5" s="30" t="s">
        <v>15</v>
      </c>
      <c r="D5" s="31" t="s">
        <v>14</v>
      </c>
      <c r="E5" s="30" t="s">
        <v>4</v>
      </c>
      <c r="F5" s="30" t="s">
        <v>12</v>
      </c>
      <c r="G5" s="30" t="s">
        <v>13</v>
      </c>
      <c r="H5" s="30"/>
      <c r="I5" s="31"/>
      <c r="J5" s="31"/>
    </row>
    <row r="6" spans="1:13" ht="15" customHeight="1">
      <c r="A6" s="9" t="s">
        <v>52</v>
      </c>
      <c r="B6" s="7"/>
      <c r="C6" s="14"/>
      <c r="D6" s="6"/>
      <c r="E6" s="10"/>
      <c r="F6" s="7"/>
      <c r="G6" s="7"/>
      <c r="H6" s="8"/>
      <c r="I6" s="6"/>
      <c r="J6" s="6"/>
    </row>
    <row r="7" spans="1:13" ht="15" customHeight="1">
      <c r="A7" s="9" t="s">
        <v>53</v>
      </c>
      <c r="B7" s="7"/>
      <c r="C7" s="14"/>
      <c r="D7" s="6"/>
      <c r="E7" s="10"/>
      <c r="F7" s="7"/>
      <c r="G7" s="7"/>
      <c r="H7" s="8"/>
      <c r="I7" s="6"/>
      <c r="J7" s="6"/>
    </row>
    <row r="8" spans="1:13" ht="15" customHeight="1">
      <c r="A8" s="9" t="s">
        <v>54</v>
      </c>
      <c r="B8" s="7"/>
      <c r="C8" s="14"/>
      <c r="D8" s="6"/>
      <c r="E8" s="10"/>
      <c r="F8" s="7"/>
      <c r="G8" s="7"/>
      <c r="H8" s="8"/>
      <c r="I8" s="6"/>
      <c r="J8" s="6"/>
    </row>
    <row r="9" spans="1:13" ht="15" customHeight="1">
      <c r="A9" s="9" t="s">
        <v>55</v>
      </c>
      <c r="B9" s="7"/>
      <c r="C9" s="14"/>
      <c r="D9" s="6"/>
      <c r="E9" s="10"/>
      <c r="F9" s="7"/>
      <c r="G9" s="7"/>
      <c r="H9" s="8"/>
      <c r="I9" s="6"/>
      <c r="J9" s="6"/>
    </row>
    <row r="10" spans="1:13" ht="3" customHeight="1">
      <c r="A10" s="5"/>
      <c r="B10" s="7"/>
      <c r="C10" s="14"/>
      <c r="D10" s="6"/>
      <c r="E10" s="10"/>
      <c r="F10" s="7"/>
      <c r="G10" s="7"/>
      <c r="H10" s="8"/>
      <c r="I10" s="6"/>
    </row>
    <row r="11" spans="1:13" ht="15" customHeight="1">
      <c r="A11" s="32" t="s">
        <v>10</v>
      </c>
      <c r="B11" s="13">
        <f t="shared" ref="B11" si="0">MIN(B6:B9)</f>
        <v>0</v>
      </c>
      <c r="C11" s="14"/>
      <c r="D11" s="12">
        <f t="shared" ref="D11:G11" si="1">MIN(D6:D9)</f>
        <v>0</v>
      </c>
      <c r="E11" s="22">
        <f t="shared" si="1"/>
        <v>0</v>
      </c>
      <c r="F11" s="13">
        <f t="shared" si="1"/>
        <v>0</v>
      </c>
      <c r="G11" s="13">
        <f t="shared" si="1"/>
        <v>0</v>
      </c>
      <c r="H11" s="18"/>
      <c r="I11" s="12"/>
      <c r="J11" s="12"/>
    </row>
    <row r="12" spans="1:13" ht="3" customHeight="1">
      <c r="A12" s="32"/>
      <c r="B12" s="1"/>
      <c r="C12" s="14"/>
      <c r="D12" s="2"/>
      <c r="E12" s="23"/>
      <c r="F12" s="1"/>
      <c r="G12" s="1"/>
      <c r="H12" s="35"/>
      <c r="I12" s="2"/>
    </row>
    <row r="13" spans="1:13" ht="15" customHeight="1">
      <c r="A13" s="29" t="s">
        <v>9</v>
      </c>
      <c r="B13" s="16" t="e">
        <f t="shared" ref="B13" si="2">AVERAGE(B6:B9)</f>
        <v>#DIV/0!</v>
      </c>
      <c r="C13" s="19"/>
      <c r="D13" s="17" t="e">
        <f t="shared" ref="D13:G13" si="3">AVERAGE(D6:D9)</f>
        <v>#DIV/0!</v>
      </c>
      <c r="E13" s="24" t="e">
        <f t="shared" si="3"/>
        <v>#DIV/0!</v>
      </c>
      <c r="F13" s="16" t="e">
        <f t="shared" si="3"/>
        <v>#DIV/0!</v>
      </c>
      <c r="G13" s="16" t="e">
        <f t="shared" si="3"/>
        <v>#DIV/0!</v>
      </c>
      <c r="H13" s="21"/>
      <c r="I13" s="17"/>
      <c r="J13" s="17"/>
    </row>
    <row r="14" spans="1:13" ht="3" customHeight="1">
      <c r="A14" s="32"/>
      <c r="B14" s="13"/>
      <c r="C14" s="14"/>
      <c r="D14" s="12"/>
      <c r="E14" s="22"/>
      <c r="F14" s="13"/>
      <c r="G14" s="13"/>
      <c r="H14" s="18"/>
      <c r="I14" s="12"/>
    </row>
    <row r="15" spans="1:13" ht="15" customHeight="1">
      <c r="A15" s="32" t="s">
        <v>11</v>
      </c>
      <c r="B15" s="13">
        <f t="shared" ref="B15" si="4">MAX(B6:B9)</f>
        <v>0</v>
      </c>
      <c r="C15" s="14"/>
      <c r="D15" s="12">
        <f t="shared" ref="D15:G15" si="5">MAX(D6:D9)</f>
        <v>0</v>
      </c>
      <c r="E15" s="22">
        <f t="shared" si="5"/>
        <v>0</v>
      </c>
      <c r="F15" s="13">
        <f t="shared" si="5"/>
        <v>0</v>
      </c>
      <c r="G15" s="13">
        <f t="shared" si="5"/>
        <v>0</v>
      </c>
      <c r="H15" s="18"/>
      <c r="I15" s="12"/>
      <c r="J15" s="12"/>
      <c r="L15" s="7"/>
      <c r="M15" s="11"/>
    </row>
    <row r="16" spans="1:13" ht="15" customHeight="1">
      <c r="A16" s="9"/>
      <c r="B16" s="6"/>
      <c r="C16" s="6"/>
      <c r="D16" s="8"/>
      <c r="E16" s="7"/>
      <c r="F16" s="7"/>
      <c r="G16" s="6"/>
      <c r="H16" s="7"/>
      <c r="I16" s="7"/>
      <c r="J16" s="10"/>
      <c r="K16" s="7"/>
      <c r="L16" s="7"/>
      <c r="M16" s="11"/>
    </row>
    <row r="17" spans="1:8" s="3" customFormat="1" ht="15.75">
      <c r="A17" s="34" t="s">
        <v>0</v>
      </c>
      <c r="B17" s="30" t="s">
        <v>5</v>
      </c>
      <c r="C17" s="30" t="s">
        <v>6</v>
      </c>
      <c r="D17" s="30" t="s">
        <v>1</v>
      </c>
      <c r="E17" s="30" t="s">
        <v>2</v>
      </c>
      <c r="F17" s="30" t="s">
        <v>16</v>
      </c>
      <c r="G17" s="30" t="s">
        <v>8</v>
      </c>
      <c r="H17" s="30" t="s">
        <v>7</v>
      </c>
    </row>
    <row r="18" spans="1:8" s="3" customFormat="1" ht="15.75" customHeight="1">
      <c r="A18" s="9" t="s">
        <v>52</v>
      </c>
      <c r="B18" s="15"/>
      <c r="C18" s="7"/>
      <c r="D18" s="6"/>
      <c r="E18" s="6"/>
      <c r="F18" s="6"/>
      <c r="G18" s="11"/>
      <c r="H18" s="7"/>
    </row>
    <row r="19" spans="1:8" s="3" customFormat="1" ht="15.75" customHeight="1">
      <c r="A19" s="9" t="s">
        <v>53</v>
      </c>
      <c r="B19" s="15"/>
      <c r="C19" s="7"/>
      <c r="D19" s="6"/>
      <c r="E19" s="6"/>
      <c r="F19" s="6"/>
      <c r="G19" s="11"/>
      <c r="H19" s="7"/>
    </row>
    <row r="20" spans="1:8" s="3" customFormat="1" ht="15">
      <c r="A20" s="9" t="s">
        <v>54</v>
      </c>
      <c r="B20" s="15"/>
      <c r="C20" s="7"/>
      <c r="D20" s="6"/>
      <c r="E20" s="6"/>
      <c r="F20" s="6"/>
      <c r="G20" s="11"/>
      <c r="H20" s="7"/>
    </row>
    <row r="21" spans="1:8" s="3" customFormat="1" ht="15">
      <c r="A21" s="9" t="s">
        <v>55</v>
      </c>
      <c r="B21" s="15"/>
      <c r="C21" s="7"/>
      <c r="D21" s="6"/>
      <c r="E21" s="6"/>
      <c r="F21" s="6"/>
      <c r="G21" s="11"/>
      <c r="H21" s="7"/>
    </row>
    <row r="22" spans="1:8" ht="3" customHeight="1">
      <c r="A22" s="9"/>
      <c r="B22" s="7"/>
      <c r="C22" s="7"/>
      <c r="D22" s="6">
        <v>55.29</v>
      </c>
      <c r="E22" s="6">
        <v>55.29</v>
      </c>
      <c r="F22" s="6">
        <f t="shared" ref="F22" si="6">D22-E22</f>
        <v>0</v>
      </c>
      <c r="G22" s="11"/>
      <c r="H22" s="7"/>
    </row>
    <row r="23" spans="1:8" ht="15.75">
      <c r="A23" s="32" t="s">
        <v>10</v>
      </c>
      <c r="B23" s="13">
        <f t="shared" ref="B23:C23" si="7">MIN(B18:B21)</f>
        <v>0</v>
      </c>
      <c r="C23" s="13">
        <f t="shared" si="7"/>
        <v>0</v>
      </c>
      <c r="D23" s="12">
        <f>MIN(D18:D21)</f>
        <v>0</v>
      </c>
      <c r="E23" s="12">
        <f>MIN(E18:E21)</f>
        <v>0</v>
      </c>
      <c r="F23" s="12">
        <f>MIN(F18:F21)</f>
        <v>0</v>
      </c>
      <c r="G23" s="25">
        <f>MIN(G18:G21)</f>
        <v>0</v>
      </c>
      <c r="H23" s="13">
        <f>MIN(H18:H21)</f>
        <v>0</v>
      </c>
    </row>
    <row r="24" spans="1:8" ht="3" customHeight="1">
      <c r="A24" s="32"/>
      <c r="B24" s="1"/>
      <c r="C24" s="1"/>
      <c r="D24" s="2"/>
      <c r="E24" s="2"/>
      <c r="F24" s="2"/>
      <c r="G24" s="26"/>
      <c r="H24" s="1"/>
    </row>
    <row r="25" spans="1:8" s="3" customFormat="1" ht="16.5">
      <c r="A25" s="29" t="s">
        <v>9</v>
      </c>
      <c r="B25" s="16" t="e">
        <f t="shared" ref="B25:C25" si="8">AVERAGE(B18:B21)</f>
        <v>#DIV/0!</v>
      </c>
      <c r="C25" s="16" t="e">
        <f t="shared" si="8"/>
        <v>#DIV/0!</v>
      </c>
      <c r="D25" s="17" t="e">
        <f>AVERAGE(D18:D21)</f>
        <v>#DIV/0!</v>
      </c>
      <c r="E25" s="17" t="e">
        <f>AVERAGE(E18:E21)</f>
        <v>#DIV/0!</v>
      </c>
      <c r="F25" s="17" t="e">
        <f>AVERAGE(F18:F21)</f>
        <v>#DIV/0!</v>
      </c>
      <c r="G25" s="27" t="e">
        <f>AVERAGE(G18:G21)</f>
        <v>#DIV/0!</v>
      </c>
      <c r="H25" s="16" t="e">
        <f>AVERAGE(H18:H21)</f>
        <v>#DIV/0!</v>
      </c>
    </row>
    <row r="26" spans="1:8" ht="3" customHeight="1">
      <c r="A26" s="32"/>
      <c r="B26" s="13"/>
      <c r="C26" s="13"/>
      <c r="D26" s="12"/>
      <c r="E26" s="12"/>
      <c r="F26" s="12"/>
      <c r="G26" s="25"/>
      <c r="H26" s="13"/>
    </row>
    <row r="27" spans="1:8" ht="15.75">
      <c r="A27" s="32" t="s">
        <v>11</v>
      </c>
      <c r="B27" s="13">
        <f t="shared" ref="B27:C27" si="9">MAX(B18:B21)</f>
        <v>0</v>
      </c>
      <c r="C27" s="13">
        <f t="shared" si="9"/>
        <v>0</v>
      </c>
      <c r="D27" s="12">
        <f>MAX(D18:D21)</f>
        <v>0</v>
      </c>
      <c r="E27" s="12">
        <f>MAX(E18:E21)</f>
        <v>0</v>
      </c>
      <c r="F27" s="12">
        <f>MAX(F18:F21)</f>
        <v>0</v>
      </c>
      <c r="G27" s="25">
        <f>MAX(G18:G21)</f>
        <v>0</v>
      </c>
      <c r="H27" s="13">
        <f>MAX(H18:H21)</f>
        <v>0</v>
      </c>
    </row>
    <row r="29" spans="1:8" ht="15.75">
      <c r="A29" s="28" t="s">
        <v>41</v>
      </c>
      <c r="B29" s="20"/>
      <c r="C29" s="20"/>
      <c r="D29" s="20"/>
      <c r="E29" s="20"/>
    </row>
    <row r="30" spans="1:8" ht="15">
      <c r="A30" s="20"/>
      <c r="B30" s="20" t="s">
        <v>43</v>
      </c>
      <c r="C30" s="20"/>
      <c r="D30" s="20"/>
      <c r="E30" s="20"/>
    </row>
    <row r="31" spans="1:8" ht="15">
      <c r="A31" s="20"/>
      <c r="B31" s="20" t="s">
        <v>44</v>
      </c>
      <c r="C31" s="20"/>
      <c r="D31" s="20"/>
      <c r="E31" s="20"/>
    </row>
    <row r="32" spans="1:8" ht="15">
      <c r="A32" s="20"/>
      <c r="B32" s="20" t="s">
        <v>45</v>
      </c>
      <c r="C32" s="20"/>
      <c r="D32" s="20"/>
      <c r="E32" s="20"/>
    </row>
    <row r="33" spans="1:9" ht="15">
      <c r="A33" s="20"/>
      <c r="B33" s="20" t="s">
        <v>51</v>
      </c>
      <c r="C33" s="20"/>
      <c r="D33" s="20"/>
      <c r="E33" s="20"/>
    </row>
    <row r="34" spans="1:9" ht="15">
      <c r="A34" s="20"/>
      <c r="B34" s="20"/>
      <c r="C34" s="20"/>
      <c r="D34" s="20"/>
      <c r="E34" s="20"/>
    </row>
    <row r="35" spans="1:9" ht="15">
      <c r="A35" s="20" t="s">
        <v>46</v>
      </c>
      <c r="B35" s="20" t="s">
        <v>47</v>
      </c>
      <c r="C35" s="20"/>
      <c r="D35" s="20"/>
      <c r="E35" s="20"/>
    </row>
    <row r="36" spans="1:9" ht="15">
      <c r="A36" s="20" t="s">
        <v>19</v>
      </c>
      <c r="B36" s="20" t="s">
        <v>20</v>
      </c>
      <c r="C36" s="20"/>
      <c r="D36" s="20"/>
      <c r="E36" s="20"/>
    </row>
    <row r="37" spans="1:9" ht="15">
      <c r="A37" s="20" t="s">
        <v>27</v>
      </c>
      <c r="B37" s="20" t="s">
        <v>50</v>
      </c>
      <c r="C37" s="20"/>
      <c r="D37" s="20"/>
      <c r="E37" s="20"/>
    </row>
    <row r="38" spans="1:9" ht="15">
      <c r="A38" s="20" t="s">
        <v>32</v>
      </c>
      <c r="B38" s="20" t="s">
        <v>33</v>
      </c>
      <c r="C38" s="20"/>
      <c r="D38" s="20"/>
      <c r="E38" s="20"/>
    </row>
    <row r="39" spans="1:9" ht="15">
      <c r="A39" s="20" t="s">
        <v>34</v>
      </c>
      <c r="B39" s="20" t="s">
        <v>35</v>
      </c>
      <c r="C39" s="20"/>
      <c r="D39" s="20"/>
      <c r="E39" s="20"/>
    </row>
    <row r="40" spans="1:9" ht="15">
      <c r="A40" s="20" t="s">
        <v>36</v>
      </c>
      <c r="B40" s="20" t="s">
        <v>42</v>
      </c>
      <c r="C40" s="20"/>
      <c r="D40" s="20"/>
      <c r="E40" s="20"/>
    </row>
    <row r="41" spans="1:9" ht="15">
      <c r="A41" s="20" t="s">
        <v>28</v>
      </c>
      <c r="B41" s="20" t="s">
        <v>29</v>
      </c>
      <c r="C41" s="20"/>
      <c r="D41" s="20"/>
      <c r="E41" s="20"/>
      <c r="H41" s="20" t="s">
        <v>17</v>
      </c>
      <c r="I41" s="20" t="s">
        <v>18</v>
      </c>
    </row>
    <row r="42" spans="1:9" ht="15">
      <c r="A42" s="20" t="s">
        <v>30</v>
      </c>
      <c r="B42" s="20" t="s">
        <v>31</v>
      </c>
      <c r="C42" s="20"/>
      <c r="D42" s="20"/>
      <c r="E42" s="20"/>
      <c r="H42" s="20" t="s">
        <v>21</v>
      </c>
      <c r="I42" s="20" t="s">
        <v>22</v>
      </c>
    </row>
    <row r="43" spans="1:9" ht="15">
      <c r="A43" s="20" t="s">
        <v>37</v>
      </c>
      <c r="B43" s="20" t="s">
        <v>38</v>
      </c>
      <c r="C43" s="20"/>
      <c r="D43" s="20"/>
      <c r="E43" s="20"/>
      <c r="H43" s="20" t="s">
        <v>23</v>
      </c>
      <c r="I43" s="20" t="s">
        <v>24</v>
      </c>
    </row>
    <row r="44" spans="1:9" ht="15">
      <c r="A44" s="20" t="s">
        <v>39</v>
      </c>
      <c r="B44" s="20" t="s">
        <v>40</v>
      </c>
      <c r="C44" s="20"/>
      <c r="D44" s="20"/>
      <c r="E44" s="20"/>
      <c r="H44" s="20" t="s">
        <v>25</v>
      </c>
      <c r="I44" s="20" t="s">
        <v>26</v>
      </c>
    </row>
    <row r="45" spans="1:9" ht="15">
      <c r="C45" s="20"/>
      <c r="D45" s="20"/>
      <c r="E45" s="20"/>
    </row>
    <row r="46" spans="1:9" ht="15">
      <c r="A46" s="38" t="s">
        <v>48</v>
      </c>
      <c r="C46" s="20"/>
      <c r="D46" s="20"/>
      <c r="E46" s="20"/>
    </row>
    <row r="47" spans="1:9" ht="15">
      <c r="C47" s="20"/>
      <c r="D47" s="20"/>
      <c r="E47" s="20"/>
    </row>
    <row r="48" spans="1:9" ht="15">
      <c r="A48" s="39" t="s">
        <v>49</v>
      </c>
      <c r="C48" s="20"/>
      <c r="D48" s="20"/>
      <c r="E48" s="20"/>
    </row>
    <row r="49" spans="1:5" ht="15">
      <c r="C49" s="20"/>
      <c r="D49" s="20"/>
      <c r="E49" s="20"/>
    </row>
    <row r="50" spans="1:5" ht="15">
      <c r="A50" s="20"/>
      <c r="B50" s="20"/>
      <c r="C50" s="20"/>
      <c r="D50" s="20"/>
      <c r="E50" s="20"/>
    </row>
    <row r="51" spans="1:5" ht="15">
      <c r="B51" s="20"/>
      <c r="C51" s="20"/>
      <c r="D51" s="20"/>
      <c r="E51" s="20"/>
    </row>
  </sheetData>
  <phoneticPr fontId="1" type="noConversion"/>
  <pageMargins left="0.39" right="0.39370078740157499" top="0.39370078740157499" bottom="0.39370078740157499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Marchi</dc:creator>
  <cp:lastModifiedBy>Carlos</cp:lastModifiedBy>
  <cp:lastPrinted>2016-07-17T22:08:55Z</cp:lastPrinted>
  <dcterms:created xsi:type="dcterms:W3CDTF">2006-11-27T12:44:27Z</dcterms:created>
  <dcterms:modified xsi:type="dcterms:W3CDTF">2017-09-14T22:16:07Z</dcterms:modified>
</cp:coreProperties>
</file>