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3" i="1"/>
  <c r="H41"/>
  <c r="H39"/>
  <c r="F43"/>
  <c r="F41"/>
  <c r="F39"/>
  <c r="G43"/>
  <c r="G41"/>
  <c r="G39"/>
  <c r="H23"/>
  <c r="G23"/>
  <c r="H21"/>
  <c r="G21"/>
  <c r="H19"/>
  <c r="G19"/>
  <c r="D23"/>
  <c r="D21"/>
  <c r="D19"/>
  <c r="C23"/>
  <c r="C21"/>
  <c r="C19"/>
  <c r="B23"/>
  <c r="B21"/>
  <c r="B19"/>
  <c r="C39"/>
  <c r="D39"/>
  <c r="E39"/>
  <c r="B39"/>
  <c r="C43"/>
  <c r="D43"/>
  <c r="E43"/>
  <c r="B43"/>
  <c r="C41" l="1"/>
  <c r="D41"/>
  <c r="E41"/>
  <c r="B41"/>
</calcChain>
</file>

<file path=xl/sharedStrings.xml><?xml version="1.0" encoding="utf-8"?>
<sst xmlns="http://schemas.openxmlformats.org/spreadsheetml/2006/main" count="49" uniqueCount="33">
  <si>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</si>
  <si>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</si>
  <si>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</si>
  <si>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</si>
  <si>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</si>
  <si>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</si>
  <si>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</si>
  <si>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</si>
  <si>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</si>
  <si>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</si>
  <si>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BT-100</t>
  </si>
  <si>
    <t>BT-101</t>
  </si>
  <si>
    <t>BT-102</t>
  </si>
  <si>
    <t>BT-103</t>
  </si>
  <si>
    <t>BT-105</t>
  </si>
  <si>
    <t>BT-106</t>
  </si>
  <si>
    <t>BT-107</t>
  </si>
  <si>
    <t>BT-108</t>
  </si>
  <si>
    <t>BT-109</t>
  </si>
  <si>
    <t>BT-122</t>
  </si>
  <si>
    <t>BT-126</t>
  </si>
  <si>
    <t>BT-130</t>
  </si>
  <si>
    <t>Média</t>
  </si>
  <si>
    <t>Mínimo real</t>
  </si>
  <si>
    <t>Máximo real</t>
  </si>
  <si>
    <t>Emed(N)</t>
  </si>
  <si>
    <t>Emax(N)</t>
  </si>
  <si>
    <t>TE de 12 motores em 27 Jul 2010 e 13 Set 2010</t>
  </si>
  <si>
    <t>Motor Bandeirante C6-0 de Abr/2010</t>
  </si>
  <si>
    <t>tqp (s)</t>
  </si>
  <si>
    <t>tqt (s)</t>
  </si>
  <si>
    <t>tej (s)</t>
  </si>
  <si>
    <t>Carlos H. Marchi; Curitiba, 6 de outubro de 2014.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</si>
</sst>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0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sz val="1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0" fillId="0" borderId="0" xfId="0" applyNumberFormat="1"/>
    <xf numFmtId="165" fontId="6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A46" sqref="A46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8" ht="24" customHeight="1">
      <c r="A1" s="25" t="s">
        <v>28</v>
      </c>
    </row>
    <row r="2" spans="1:8" ht="15" customHeight="1">
      <c r="A2" s="6"/>
    </row>
    <row r="3" spans="1:8" ht="24" customHeight="1">
      <c r="A3" s="26" t="s">
        <v>27</v>
      </c>
    </row>
    <row r="4" spans="1:8" ht="15" customHeight="1">
      <c r="A4" s="6"/>
    </row>
    <row r="5" spans="1:8" s="5" customFormat="1" ht="15" customHeight="1">
      <c r="A5" s="24" t="s">
        <v>0</v>
      </c>
      <c r="B5" s="5" t="s">
        <v>4</v>
      </c>
      <c r="C5" s="5" t="s">
        <v>25</v>
      </c>
      <c r="D5" s="5" t="s">
        <v>29</v>
      </c>
      <c r="E5" s="5" t="s">
        <v>30</v>
      </c>
      <c r="F5" s="5" t="s">
        <v>31</v>
      </c>
      <c r="G5" s="5" t="s">
        <v>6</v>
      </c>
      <c r="H5" s="5" t="s">
        <v>7</v>
      </c>
    </row>
    <row r="6" spans="1:8" ht="15" customHeight="1">
      <c r="A6" s="10" t="s">
        <v>10</v>
      </c>
      <c r="B6" s="8">
        <v>6.73</v>
      </c>
      <c r="C6" s="8">
        <v>3.13</v>
      </c>
      <c r="D6" s="7">
        <v>2.1480000000000001</v>
      </c>
      <c r="E6" s="7"/>
      <c r="G6" s="8">
        <v>17.61</v>
      </c>
      <c r="H6" s="8">
        <v>78.540000000000006</v>
      </c>
    </row>
    <row r="7" spans="1:8" ht="15" customHeight="1">
      <c r="A7" s="10" t="s">
        <v>11</v>
      </c>
      <c r="B7" s="8">
        <v>6.67</v>
      </c>
      <c r="C7" s="8">
        <v>3.04</v>
      </c>
      <c r="D7" s="7">
        <v>2.1920000000000002</v>
      </c>
      <c r="E7" s="7"/>
      <c r="G7" s="8">
        <v>17.899999999999999</v>
      </c>
      <c r="H7" s="8">
        <v>78.62</v>
      </c>
    </row>
    <row r="8" spans="1:8" ht="15" customHeight="1">
      <c r="A8" s="10" t="s">
        <v>12</v>
      </c>
      <c r="B8" s="8">
        <v>6.87</v>
      </c>
      <c r="C8" s="8">
        <v>3</v>
      </c>
      <c r="D8" s="7">
        <v>2.2879999999999998</v>
      </c>
      <c r="E8" s="7"/>
      <c r="G8" s="8">
        <v>17.55</v>
      </c>
      <c r="H8" s="8">
        <v>78.7</v>
      </c>
    </row>
    <row r="9" spans="1:8" ht="15" customHeight="1">
      <c r="A9" s="10" t="s">
        <v>13</v>
      </c>
      <c r="B9" s="8">
        <v>6.09</v>
      </c>
      <c r="C9" s="8">
        <v>2.97</v>
      </c>
      <c r="D9" s="7">
        <v>2.048</v>
      </c>
      <c r="E9" s="7"/>
      <c r="G9" s="8">
        <v>17.47</v>
      </c>
      <c r="H9" s="8">
        <v>77.099999999999994</v>
      </c>
    </row>
    <row r="10" spans="1:8" ht="15" customHeight="1">
      <c r="A10" s="10" t="s">
        <v>14</v>
      </c>
      <c r="B10" s="8">
        <v>6.82</v>
      </c>
      <c r="C10" s="8">
        <v>3.29</v>
      </c>
      <c r="D10" s="7">
        <v>2.0750000000000002</v>
      </c>
      <c r="E10" s="7"/>
      <c r="G10" s="8">
        <v>17.62</v>
      </c>
      <c r="H10" s="8">
        <v>79.09</v>
      </c>
    </row>
    <row r="11" spans="1:8" ht="15" customHeight="1">
      <c r="A11" s="10" t="s">
        <v>15</v>
      </c>
      <c r="B11" s="8">
        <v>7.11</v>
      </c>
      <c r="C11" s="8">
        <v>3.19</v>
      </c>
      <c r="D11" s="7">
        <v>2.2269999999999999</v>
      </c>
      <c r="E11" s="7"/>
      <c r="G11" s="8">
        <v>17.579999999999998</v>
      </c>
      <c r="H11" s="8">
        <v>75.930000000000007</v>
      </c>
    </row>
    <row r="12" spans="1:8" ht="15" customHeight="1">
      <c r="A12" s="10" t="s">
        <v>16</v>
      </c>
      <c r="B12" s="8">
        <v>6.61</v>
      </c>
      <c r="C12" s="8">
        <v>3.06</v>
      </c>
      <c r="D12" s="7">
        <v>2.1589999999999998</v>
      </c>
      <c r="E12" s="7"/>
      <c r="G12" s="8">
        <v>17.39</v>
      </c>
      <c r="H12" s="8">
        <v>80.040000000000006</v>
      </c>
    </row>
    <row r="13" spans="1:8" ht="15" customHeight="1">
      <c r="A13" s="10" t="s">
        <v>17</v>
      </c>
      <c r="B13" s="8">
        <v>6.37</v>
      </c>
      <c r="C13" s="8">
        <v>3.06</v>
      </c>
      <c r="D13" s="7">
        <v>2.081</v>
      </c>
      <c r="E13" s="7"/>
      <c r="G13" s="8">
        <v>17.38</v>
      </c>
      <c r="H13" s="8">
        <v>79.83</v>
      </c>
    </row>
    <row r="14" spans="1:8" ht="15" customHeight="1">
      <c r="A14" s="10" t="s">
        <v>18</v>
      </c>
      <c r="B14" s="8">
        <v>6.62</v>
      </c>
      <c r="C14" s="8">
        <v>3.23</v>
      </c>
      <c r="D14" s="7">
        <v>2.0529999999999999</v>
      </c>
      <c r="E14" s="7"/>
      <c r="G14" s="8">
        <v>17.39</v>
      </c>
      <c r="H14" s="8">
        <v>78.849999999999994</v>
      </c>
    </row>
    <row r="15" spans="1:8" ht="15" customHeight="1">
      <c r="A15" s="10" t="s">
        <v>19</v>
      </c>
      <c r="B15" s="8">
        <v>7.35</v>
      </c>
      <c r="C15" s="8">
        <v>3.49</v>
      </c>
      <c r="D15" s="7">
        <v>2.1080000000000001</v>
      </c>
      <c r="E15" s="7"/>
      <c r="G15" s="8">
        <v>17.37</v>
      </c>
      <c r="H15" s="8">
        <v>77.19</v>
      </c>
    </row>
    <row r="16" spans="1:8" ht="15" customHeight="1">
      <c r="A16" s="10" t="s">
        <v>20</v>
      </c>
      <c r="B16" s="8">
        <v>7.22</v>
      </c>
      <c r="C16" s="8">
        <v>3.17</v>
      </c>
      <c r="D16" s="7">
        <v>2.278</v>
      </c>
      <c r="E16" s="7"/>
      <c r="G16" s="8">
        <v>17.64</v>
      </c>
      <c r="H16" s="8">
        <v>77.77</v>
      </c>
    </row>
    <row r="17" spans="1:13" ht="15" customHeight="1">
      <c r="A17" s="10" t="s">
        <v>21</v>
      </c>
      <c r="B17" s="8">
        <v>6.65</v>
      </c>
      <c r="C17" s="8">
        <v>3.51</v>
      </c>
      <c r="D17" s="7">
        <v>1.897</v>
      </c>
      <c r="E17" s="7"/>
      <c r="G17" s="8">
        <v>17.02</v>
      </c>
      <c r="H17" s="8">
        <v>76.92</v>
      </c>
    </row>
    <row r="18" spans="1:13" ht="6" customHeight="1">
      <c r="A18" s="6"/>
      <c r="B18" s="8"/>
      <c r="C18" s="8"/>
      <c r="D18" s="7"/>
      <c r="E18" s="7"/>
      <c r="G18" s="8"/>
      <c r="H18" s="8"/>
    </row>
    <row r="19" spans="1:13" ht="15" customHeight="1">
      <c r="A19" s="23" t="s">
        <v>23</v>
      </c>
      <c r="B19" s="16">
        <f t="shared" ref="B19:D19" si="0">MIN(B6:B17)</f>
        <v>6.09</v>
      </c>
      <c r="C19" s="16">
        <f t="shared" si="0"/>
        <v>2.97</v>
      </c>
      <c r="D19" s="15">
        <f t="shared" si="0"/>
        <v>1.897</v>
      </c>
      <c r="E19" s="15"/>
      <c r="G19" s="16">
        <f t="shared" ref="G19:H19" si="1">MIN(G6:G17)</f>
        <v>17.02</v>
      </c>
      <c r="H19" s="16">
        <f t="shared" si="1"/>
        <v>75.930000000000007</v>
      </c>
    </row>
    <row r="20" spans="1:13" ht="6" customHeight="1">
      <c r="B20" s="1"/>
      <c r="C20" s="1"/>
      <c r="D20" s="2"/>
      <c r="E20" s="2"/>
      <c r="G20" s="1"/>
      <c r="H20" s="1"/>
    </row>
    <row r="21" spans="1:13" ht="15" customHeight="1">
      <c r="A21" s="4" t="s">
        <v>22</v>
      </c>
      <c r="B21" s="17">
        <f t="shared" ref="B21:D21" si="2">AVERAGE(B6:B17)</f>
        <v>6.7591666666666663</v>
      </c>
      <c r="C21" s="17">
        <f t="shared" si="2"/>
        <v>3.1783333333333332</v>
      </c>
      <c r="D21" s="14">
        <f t="shared" si="2"/>
        <v>2.1294999999999997</v>
      </c>
      <c r="E21" s="14"/>
      <c r="G21" s="17">
        <f t="shared" ref="G21:H21" si="3">AVERAGE(G6:G17)</f>
        <v>17.493333333333332</v>
      </c>
      <c r="H21" s="17">
        <f t="shared" si="3"/>
        <v>78.215000000000003</v>
      </c>
    </row>
    <row r="22" spans="1:13" ht="6" customHeight="1">
      <c r="B22" s="16"/>
      <c r="C22" s="16"/>
      <c r="D22" s="15"/>
      <c r="E22" s="15"/>
      <c r="G22" s="16"/>
      <c r="H22" s="16"/>
    </row>
    <row r="23" spans="1:13" ht="15" customHeight="1">
      <c r="A23" s="23" t="s">
        <v>24</v>
      </c>
      <c r="B23" s="16">
        <f t="shared" ref="B23:D23" si="4">MAX(B6:B17)</f>
        <v>7.35</v>
      </c>
      <c r="C23" s="16">
        <f t="shared" si="4"/>
        <v>3.51</v>
      </c>
      <c r="D23" s="15">
        <f t="shared" si="4"/>
        <v>2.2879999999999998</v>
      </c>
      <c r="E23" s="15"/>
      <c r="F23" s="8"/>
      <c r="G23" s="16">
        <f t="shared" ref="G23:H23" si="5">MAX(G6:G17)</f>
        <v>17.899999999999999</v>
      </c>
      <c r="H23" s="16">
        <f t="shared" si="5"/>
        <v>80.040000000000006</v>
      </c>
      <c r="I23" s="8"/>
      <c r="J23" s="11"/>
      <c r="K23" s="8"/>
      <c r="L23" s="8"/>
      <c r="M23" s="12"/>
    </row>
    <row r="24" spans="1:13" ht="15" customHeight="1">
      <c r="A24" s="10"/>
      <c r="B24" s="7"/>
      <c r="C24" s="7"/>
      <c r="D24" s="9"/>
      <c r="E24" s="8"/>
      <c r="F24" s="8"/>
      <c r="G24" s="7"/>
      <c r="H24" s="8"/>
      <c r="I24" s="8"/>
      <c r="J24" s="11"/>
      <c r="K24" s="8"/>
      <c r="L24" s="8"/>
      <c r="M24" s="12"/>
    </row>
    <row r="25" spans="1:13" s="4" customFormat="1" ht="15">
      <c r="A25" s="4" t="s">
        <v>0</v>
      </c>
      <c r="B25" s="5" t="s">
        <v>1</v>
      </c>
      <c r="C25" s="5" t="s">
        <v>2</v>
      </c>
      <c r="D25" s="5" t="s">
        <v>3</v>
      </c>
      <c r="E25" s="5" t="s">
        <v>5</v>
      </c>
      <c r="F25" s="5" t="s">
        <v>9</v>
      </c>
      <c r="G25" s="5" t="s">
        <v>26</v>
      </c>
      <c r="H25" s="5" t="s">
        <v>8</v>
      </c>
      <c r="I25" s="5"/>
    </row>
    <row r="26" spans="1:13" s="4" customFormat="1" ht="15.75" customHeight="1">
      <c r="A26" s="10" t="s">
        <v>10</v>
      </c>
      <c r="B26" s="7">
        <v>22.606999999999999</v>
      </c>
      <c r="C26" s="7">
        <v>13.012</v>
      </c>
      <c r="D26" s="9">
        <v>9.5950000000000006</v>
      </c>
      <c r="E26" s="11">
        <v>71.7</v>
      </c>
      <c r="F26" s="12">
        <v>701</v>
      </c>
      <c r="G26" s="8">
        <v>6.87</v>
      </c>
      <c r="H26" s="8">
        <v>4.47</v>
      </c>
      <c r="I26" s="8"/>
    </row>
    <row r="27" spans="1:13" s="4" customFormat="1" ht="15">
      <c r="A27" s="10" t="s">
        <v>11</v>
      </c>
      <c r="B27" s="7">
        <v>23.126999999999999</v>
      </c>
      <c r="C27" s="7">
        <v>13.644</v>
      </c>
      <c r="D27" s="9">
        <v>9.4830000000000005</v>
      </c>
      <c r="E27" s="11">
        <v>71.900000000000006</v>
      </c>
      <c r="F27" s="12">
        <v>704</v>
      </c>
      <c r="G27" s="8">
        <v>6.43</v>
      </c>
      <c r="H27" s="8">
        <v>4.33</v>
      </c>
      <c r="I27" s="8"/>
    </row>
    <row r="28" spans="1:13" s="4" customFormat="1" ht="15">
      <c r="A28" s="10" t="s">
        <v>12</v>
      </c>
      <c r="B28" s="7">
        <v>23.117999999999999</v>
      </c>
      <c r="C28" s="7">
        <v>12.958</v>
      </c>
      <c r="D28" s="9">
        <v>10.16</v>
      </c>
      <c r="E28" s="11">
        <v>69.099999999999994</v>
      </c>
      <c r="F28" s="12">
        <v>676</v>
      </c>
      <c r="G28" s="8">
        <v>7.29</v>
      </c>
      <c r="H28" s="8">
        <v>4.4400000000000004</v>
      </c>
      <c r="I28" s="8"/>
    </row>
    <row r="29" spans="1:13" s="4" customFormat="1" ht="15">
      <c r="A29" s="10" t="s">
        <v>13</v>
      </c>
      <c r="B29" s="7">
        <v>21.521999999999998</v>
      </c>
      <c r="C29" s="7">
        <v>12.414</v>
      </c>
      <c r="D29" s="9">
        <v>9.1080000000000005</v>
      </c>
      <c r="E29" s="11">
        <v>68.3</v>
      </c>
      <c r="F29" s="12">
        <v>668</v>
      </c>
      <c r="G29" s="8">
        <v>6.06</v>
      </c>
      <c r="H29" s="8">
        <v>4.45</v>
      </c>
      <c r="I29" s="8"/>
    </row>
    <row r="30" spans="1:13" s="4" customFormat="1" ht="15">
      <c r="A30" s="10" t="s">
        <v>14</v>
      </c>
      <c r="B30" s="7">
        <v>22.956</v>
      </c>
      <c r="C30" s="7">
        <v>13.531000000000001</v>
      </c>
      <c r="D30" s="9">
        <v>9.4250000000000007</v>
      </c>
      <c r="E30" s="11">
        <v>73.900000000000006</v>
      </c>
      <c r="F30" s="12">
        <v>723</v>
      </c>
      <c r="G30" s="8">
        <v>7.12</v>
      </c>
      <c r="H30" s="8">
        <v>4.54</v>
      </c>
      <c r="I30" s="8"/>
    </row>
    <row r="31" spans="1:13" s="4" customFormat="1" ht="15">
      <c r="A31" s="10" t="s">
        <v>15</v>
      </c>
      <c r="B31" s="7">
        <v>22.89</v>
      </c>
      <c r="C31" s="7">
        <v>12.845000000000001</v>
      </c>
      <c r="D31" s="9">
        <v>10.045</v>
      </c>
      <c r="E31" s="11">
        <v>72.3</v>
      </c>
      <c r="F31" s="12">
        <v>707</v>
      </c>
      <c r="G31" s="8">
        <v>7.7</v>
      </c>
      <c r="H31" s="8">
        <v>4.51</v>
      </c>
      <c r="I31" s="8"/>
    </row>
    <row r="32" spans="1:13" ht="13.5">
      <c r="A32" s="10" t="s">
        <v>16</v>
      </c>
      <c r="B32" s="7">
        <v>22.408999999999999</v>
      </c>
      <c r="C32" s="7">
        <v>12.817</v>
      </c>
      <c r="D32" s="9">
        <v>9.5920000000000005</v>
      </c>
      <c r="E32" s="11">
        <v>70.400000000000006</v>
      </c>
      <c r="F32" s="12">
        <v>689</v>
      </c>
      <c r="G32" s="8">
        <v>6.19</v>
      </c>
      <c r="H32" s="8">
        <v>4.4400000000000004</v>
      </c>
      <c r="I32" s="8"/>
    </row>
    <row r="33" spans="1:13" ht="13.5">
      <c r="A33" s="10" t="s">
        <v>17</v>
      </c>
      <c r="B33" s="7">
        <v>22.207999999999998</v>
      </c>
      <c r="C33" s="7">
        <v>12.776</v>
      </c>
      <c r="D33" s="9">
        <v>9.4320000000000004</v>
      </c>
      <c r="E33" s="11">
        <v>69</v>
      </c>
      <c r="F33" s="12">
        <v>675</v>
      </c>
      <c r="G33" s="8">
        <v>8.01</v>
      </c>
      <c r="H33" s="8">
        <v>4.53</v>
      </c>
      <c r="I33" s="8"/>
    </row>
    <row r="34" spans="1:13" ht="13.5">
      <c r="A34" s="10" t="s">
        <v>18</v>
      </c>
      <c r="B34" s="7">
        <v>21.847000000000001</v>
      </c>
      <c r="C34" s="7">
        <v>12.643000000000001</v>
      </c>
      <c r="D34" s="9">
        <v>9.2040000000000006</v>
      </c>
      <c r="E34" s="11">
        <v>73.5</v>
      </c>
      <c r="F34" s="12">
        <v>719</v>
      </c>
      <c r="G34" s="8">
        <v>8.0299999999999994</v>
      </c>
      <c r="H34" s="8">
        <v>4.4800000000000004</v>
      </c>
      <c r="I34" s="8"/>
    </row>
    <row r="35" spans="1:13" ht="13.5">
      <c r="A35" s="10" t="s">
        <v>19</v>
      </c>
      <c r="B35" s="7">
        <v>22.856000000000002</v>
      </c>
      <c r="C35" s="7">
        <v>12.885</v>
      </c>
      <c r="D35" s="9">
        <v>9.9710000000000001</v>
      </c>
      <c r="E35" s="11">
        <v>75.3</v>
      </c>
      <c r="F35" s="12">
        <v>737</v>
      </c>
      <c r="G35" s="8">
        <v>8.66</v>
      </c>
      <c r="H35" s="8">
        <v>4.7300000000000004</v>
      </c>
      <c r="I35" s="8"/>
    </row>
    <row r="36" spans="1:13" ht="13.5">
      <c r="A36" s="10" t="s">
        <v>20</v>
      </c>
      <c r="B36" s="7">
        <v>21.998000000000001</v>
      </c>
      <c r="C36" s="7">
        <v>11.510999999999999</v>
      </c>
      <c r="D36" s="9">
        <v>10.487</v>
      </c>
      <c r="E36" s="11">
        <v>70.3</v>
      </c>
      <c r="F36" s="12">
        <v>688</v>
      </c>
      <c r="G36" s="8">
        <v>7.95</v>
      </c>
      <c r="H36" s="8">
        <v>4.5999999999999996</v>
      </c>
      <c r="I36" s="8"/>
    </row>
    <row r="37" spans="1:13" ht="13.5">
      <c r="A37" s="10" t="s">
        <v>21</v>
      </c>
      <c r="B37" s="7">
        <v>19.911999999999999</v>
      </c>
      <c r="C37" s="7">
        <v>10.692</v>
      </c>
      <c r="D37" s="9">
        <v>9.2200000000000006</v>
      </c>
      <c r="E37" s="11">
        <v>73.7</v>
      </c>
      <c r="F37" s="12">
        <v>721</v>
      </c>
      <c r="G37" s="8">
        <v>7.72</v>
      </c>
      <c r="H37" s="8">
        <v>4.8600000000000003</v>
      </c>
      <c r="I37" s="8"/>
    </row>
    <row r="38" spans="1:13" ht="6" customHeight="1">
      <c r="A38" s="10"/>
      <c r="B38" s="7"/>
      <c r="C38" s="7"/>
      <c r="D38" s="9"/>
      <c r="E38" s="11"/>
      <c r="F38" s="12"/>
      <c r="G38" s="8"/>
      <c r="H38" s="8"/>
      <c r="I38" s="8"/>
    </row>
    <row r="39" spans="1:13" ht="13.5">
      <c r="A39" s="23" t="s">
        <v>23</v>
      </c>
      <c r="B39" s="15">
        <f>MIN(B26:B37)</f>
        <v>19.911999999999999</v>
      </c>
      <c r="C39" s="15">
        <f t="shared" ref="C39:E39" si="6">MIN(C26:C37)</f>
        <v>10.692</v>
      </c>
      <c r="D39" s="15">
        <f t="shared" si="6"/>
        <v>9.1080000000000005</v>
      </c>
      <c r="E39" s="18">
        <f t="shared" si="6"/>
        <v>68.3</v>
      </c>
      <c r="F39" s="21">
        <f t="shared" ref="F39" si="7">MIN(F26:F37)</f>
        <v>668</v>
      </c>
      <c r="G39" s="16">
        <f t="shared" ref="G39" si="8">MIN(G26:G37)</f>
        <v>6.06</v>
      </c>
      <c r="H39" s="16">
        <f t="shared" ref="H39" si="9">MIN(H26:H37)</f>
        <v>4.33</v>
      </c>
      <c r="I39" s="16"/>
    </row>
    <row r="40" spans="1:13" ht="6" customHeight="1">
      <c r="B40" s="2"/>
      <c r="C40" s="2"/>
      <c r="D40" s="13"/>
      <c r="E40" s="19"/>
      <c r="F40" s="3"/>
      <c r="G40" s="1"/>
      <c r="H40" s="1"/>
      <c r="I40" s="1"/>
    </row>
    <row r="41" spans="1:13" s="4" customFormat="1" ht="15.75">
      <c r="A41" s="4" t="s">
        <v>22</v>
      </c>
      <c r="B41" s="14">
        <f>AVERAGE(B26:B37)</f>
        <v>22.287499999999998</v>
      </c>
      <c r="C41" s="14">
        <f t="shared" ref="C41:E41" si="10">AVERAGE(C26:C37)</f>
        <v>12.644</v>
      </c>
      <c r="D41" s="14">
        <f t="shared" si="10"/>
        <v>9.6435000000000013</v>
      </c>
      <c r="E41" s="20">
        <f t="shared" si="10"/>
        <v>71.61666666666666</v>
      </c>
      <c r="F41" s="22">
        <f t="shared" ref="F41" si="11">AVERAGE(F26:F37)</f>
        <v>700.66666666666663</v>
      </c>
      <c r="G41" s="17">
        <f t="shared" ref="G41" si="12">AVERAGE(G26:G37)</f>
        <v>7.3358333333333334</v>
      </c>
      <c r="H41" s="17">
        <f t="shared" ref="H41" si="13">AVERAGE(H26:H37)</f>
        <v>4.5316666666666672</v>
      </c>
      <c r="I41" s="17"/>
    </row>
    <row r="42" spans="1:13" ht="6" customHeight="1">
      <c r="B42" s="15"/>
      <c r="C42" s="15"/>
      <c r="D42" s="15"/>
      <c r="E42" s="18"/>
      <c r="F42" s="21"/>
      <c r="G42" s="16"/>
      <c r="H42" s="16"/>
      <c r="I42" s="16"/>
    </row>
    <row r="43" spans="1:13" ht="13.5">
      <c r="A43" s="23" t="s">
        <v>24</v>
      </c>
      <c r="B43" s="15">
        <f>MAX(B26:B37)</f>
        <v>23.126999999999999</v>
      </c>
      <c r="C43" s="15">
        <f t="shared" ref="C43:E43" si="14">MAX(C26:C37)</f>
        <v>13.644</v>
      </c>
      <c r="D43" s="15">
        <f t="shared" si="14"/>
        <v>10.487</v>
      </c>
      <c r="E43" s="18">
        <f t="shared" si="14"/>
        <v>75.3</v>
      </c>
      <c r="F43" s="21">
        <f t="shared" ref="F43" si="15">MAX(F26:F37)</f>
        <v>737</v>
      </c>
      <c r="G43" s="16">
        <f t="shared" ref="G43" si="16">MAX(G26:G37)</f>
        <v>8.66</v>
      </c>
      <c r="H43" s="16">
        <f t="shared" ref="H43" si="17">MAX(H26:H37)</f>
        <v>4.8600000000000003</v>
      </c>
      <c r="I43" s="16"/>
    </row>
    <row r="44" spans="1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7" t="s">
        <v>32</v>
      </c>
    </row>
  </sheetData>
  <phoneticPr fontId="1" type="noConversion"/>
  <pageMargins left="0.78740157480314965" right="0.39370078740157483" top="0.39370078740157483" bottom="0.39370078740157483" header="0" footer="0.19685039370078741"/>
  <pageSetup paperSize="9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2014-10-06T13:44:17Z</cp:lastPrinted>
  <dcterms:created xsi:type="dcterms:W3CDTF">2006-11-27T12:44:27Z</dcterms:created>
  <dcterms:modified xsi:type="dcterms:W3CDTF">2014-10-06T23:08:17Z</dcterms:modified>
</cp:coreProperties>
</file>