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3395" windowHeight="1182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G41" i="1"/>
  <c r="G33"/>
  <c r="G30"/>
  <c r="G27"/>
  <c r="G24"/>
  <c r="F41"/>
  <c r="F33"/>
  <c r="F30"/>
  <c r="F27"/>
  <c r="F24"/>
  <c r="E41"/>
  <c r="E33"/>
  <c r="E30"/>
  <c r="E27"/>
  <c r="E24"/>
  <c r="D41"/>
  <c r="D33"/>
  <c r="D30"/>
  <c r="D27"/>
  <c r="D24"/>
  <c r="C41"/>
  <c r="C33"/>
  <c r="C30"/>
  <c r="C27"/>
  <c r="C24"/>
  <c r="B41"/>
  <c r="B33"/>
  <c r="B30"/>
  <c r="B27"/>
  <c r="B24"/>
</calcChain>
</file>

<file path=xl/sharedStrings.xml><?xml version="1.0" encoding="utf-8"?>
<sst xmlns="http://schemas.openxmlformats.org/spreadsheetml/2006/main" count="60" uniqueCount="49">
  <si>
    <t>Dados</t>
  </si>
  <si>
    <t>Dg (mm)</t>
  </si>
  <si>
    <t>Di (mm)</t>
  </si>
  <si>
    <t>Lp (mm)</t>
  </si>
  <si>
    <t>ro (kg/m3)</t>
  </si>
  <si>
    <t>a (m/s.Pa)</t>
  </si>
  <si>
    <t>n (.)</t>
  </si>
  <si>
    <t>pa (Pa)</t>
  </si>
  <si>
    <t>Cd (.)</t>
  </si>
  <si>
    <t>Resultados</t>
  </si>
  <si>
    <t>It real (N.s)</t>
  </si>
  <si>
    <t>It sim (N.s)</t>
  </si>
  <si>
    <t>Erro It (%)</t>
  </si>
  <si>
    <t>tq real (s)</t>
  </si>
  <si>
    <t>tq sim (s)</t>
  </si>
  <si>
    <t>Erro tq (%)</t>
  </si>
  <si>
    <t>Emed real (N)</t>
  </si>
  <si>
    <t>Emed sim (N)</t>
  </si>
  <si>
    <t>Erro Emed (%)</t>
  </si>
  <si>
    <t>pmed sim (bar)</t>
  </si>
  <si>
    <t>Is sim (s)</t>
  </si>
  <si>
    <t>Is real (s)</t>
  </si>
  <si>
    <t>Erro Is (%)</t>
  </si>
  <si>
    <t>De (mm)</t>
  </si>
  <si>
    <t>pmax sim (bar)</t>
  </si>
  <si>
    <t>r min sim (mm/s)</t>
  </si>
  <si>
    <t>r max sim (mm/s)</t>
  </si>
  <si>
    <t>Mp (g)</t>
  </si>
  <si>
    <t>pmin sim (bar)</t>
  </si>
  <si>
    <t>Análise</t>
  </si>
  <si>
    <t>Netuno-R</t>
  </si>
  <si>
    <t>Emax real (N)</t>
  </si>
  <si>
    <t>Emax sim (N)</t>
  </si>
  <si>
    <t>Erro Emax (%)</t>
  </si>
  <si>
    <t>Tipo grão</t>
  </si>
  <si>
    <t>Et (.)</t>
  </si>
  <si>
    <t>Data</t>
  </si>
  <si>
    <t>prop</t>
  </si>
  <si>
    <t>Marchi, 19 Jan 2016</t>
  </si>
  <si>
    <t>Análise do Netuno-R com o aplicativo EMPUXO 1.6 Diego</t>
  </si>
  <si>
    <t>X/Al-G</t>
  </si>
  <si>
    <t>24 Out 15</t>
  </si>
  <si>
    <t>E/CL</t>
  </si>
  <si>
    <t>G/CC</t>
  </si>
  <si>
    <t>OBS</t>
  </si>
  <si>
    <t>acetona</t>
  </si>
  <si>
    <t>E/Al-A</t>
  </si>
  <si>
    <t>G/CL</t>
  </si>
  <si>
    <t>G/Al-A</t>
  </si>
</sst>
</file>

<file path=xl/styles.xml><?xml version="1.0" encoding="utf-8"?>
<styleSheet xmlns="http://schemas.openxmlformats.org/spreadsheetml/2006/main">
  <numFmts count="3">
    <numFmt numFmtId="164" formatCode="0.000E+00"/>
    <numFmt numFmtId="165" formatCode="0.0"/>
    <numFmt numFmtId="166" formatCode="0.0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166" fontId="0" fillId="0" borderId="0" xfId="0" applyNumberFormat="1"/>
    <xf numFmtId="0" fontId="1" fillId="0" borderId="1" xfId="0" applyFont="1" applyBorder="1"/>
    <xf numFmtId="2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2" fontId="0" fillId="0" borderId="0" xfId="0" applyNumberFormat="1" applyBorder="1"/>
    <xf numFmtId="0" fontId="0" fillId="0" borderId="7" xfId="0" applyFill="1" applyBorder="1"/>
    <xf numFmtId="0" fontId="0" fillId="0" borderId="0" xfId="0" applyAlignment="1">
      <alignment horizontal="right"/>
    </xf>
    <xf numFmtId="0" fontId="0" fillId="0" borderId="0" xfId="0"/>
    <xf numFmtId="164" fontId="0" fillId="0" borderId="0" xfId="0" applyNumberFormat="1"/>
    <xf numFmtId="2" fontId="0" fillId="0" borderId="0" xfId="0" applyNumberFormat="1"/>
    <xf numFmtId="166" fontId="0" fillId="0" borderId="0" xfId="0" applyNumberFormat="1"/>
    <xf numFmtId="2" fontId="0" fillId="0" borderId="2" xfId="0" applyNumberFormat="1" applyBorder="1"/>
    <xf numFmtId="2" fontId="0" fillId="0" borderId="0" xfId="0" applyNumberFormat="1" applyBorder="1"/>
    <xf numFmtId="2" fontId="0" fillId="0" borderId="6" xfId="0" applyNumberFormat="1" applyBorder="1"/>
    <xf numFmtId="0" fontId="1" fillId="0" borderId="1" xfId="0" applyFont="1" applyBorder="1" applyAlignment="1">
      <alignment horizontal="center"/>
    </xf>
    <xf numFmtId="2" fontId="0" fillId="0" borderId="0" xfId="0" applyNumberFormat="1" applyFill="1" applyBorder="1"/>
    <xf numFmtId="165" fontId="0" fillId="0" borderId="0" xfId="0" applyNumberFormat="1" applyFill="1" applyBorder="1"/>
    <xf numFmtId="165" fontId="0" fillId="0" borderId="2" xfId="0" applyNumberFormat="1" applyBorder="1"/>
    <xf numFmtId="15" fontId="0" fillId="0" borderId="0" xfId="0" applyNumberFormat="1" applyAlignment="1">
      <alignment horizontal="center"/>
    </xf>
    <xf numFmtId="1" fontId="0" fillId="0" borderId="0" xfId="0" applyNumberFormat="1"/>
    <xf numFmtId="166" fontId="0" fillId="0" borderId="2" xfId="0" applyNumberFormat="1" applyBorder="1"/>
    <xf numFmtId="0" fontId="0" fillId="0" borderId="4" xfId="0" applyFill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>
      <selection activeCell="H41" sqref="H41"/>
    </sheetView>
  </sheetViews>
  <sheetFormatPr defaultRowHeight="15"/>
  <cols>
    <col min="1" max="1" width="16.42578125" customWidth="1"/>
    <col min="2" max="2" width="10.5703125" customWidth="1"/>
    <col min="3" max="3" width="9.85546875" customWidth="1"/>
    <col min="4" max="4" width="9.7109375" customWidth="1"/>
    <col min="5" max="6" width="9.85546875" customWidth="1"/>
    <col min="7" max="7" width="10.28515625" customWidth="1"/>
    <col min="8" max="8" width="11.7109375" customWidth="1"/>
  </cols>
  <sheetData>
    <row r="1" spans="1:8" ht="21">
      <c r="A1" s="3" t="s">
        <v>39</v>
      </c>
    </row>
    <row r="3" spans="1:8" ht="18.75">
      <c r="A3" s="4" t="s">
        <v>0</v>
      </c>
    </row>
    <row r="4" spans="1:8" s="2" customFormat="1">
      <c r="A4" s="6" t="s">
        <v>29</v>
      </c>
      <c r="B4" s="21" t="s">
        <v>40</v>
      </c>
      <c r="C4" s="21" t="s">
        <v>42</v>
      </c>
      <c r="D4" s="21" t="s">
        <v>43</v>
      </c>
      <c r="E4" s="21" t="s">
        <v>40</v>
      </c>
      <c r="F4" s="21" t="s">
        <v>46</v>
      </c>
      <c r="G4" s="21" t="s">
        <v>47</v>
      </c>
      <c r="H4" s="21" t="s">
        <v>48</v>
      </c>
    </row>
    <row r="5" spans="1:8">
      <c r="A5" s="8" t="s">
        <v>36</v>
      </c>
      <c r="B5" s="25" t="s">
        <v>41</v>
      </c>
      <c r="C5" s="25" t="s">
        <v>41</v>
      </c>
      <c r="D5" s="25" t="s">
        <v>41</v>
      </c>
      <c r="E5" s="25">
        <v>42322</v>
      </c>
      <c r="F5" s="25">
        <v>42322</v>
      </c>
      <c r="G5" s="25">
        <v>42322</v>
      </c>
      <c r="H5" s="25">
        <v>42357</v>
      </c>
    </row>
    <row r="6" spans="1:8">
      <c r="A6" s="9" t="s">
        <v>1</v>
      </c>
      <c r="B6" s="16">
        <v>12.35</v>
      </c>
      <c r="C6" s="16">
        <v>11.65</v>
      </c>
      <c r="D6" s="16">
        <v>14.27</v>
      </c>
      <c r="E6" s="16">
        <v>12.35</v>
      </c>
      <c r="F6" s="16">
        <v>11.98</v>
      </c>
      <c r="G6" s="16">
        <v>11.62</v>
      </c>
      <c r="H6" s="16">
        <v>11.98</v>
      </c>
    </row>
    <row r="7" spans="1:8">
      <c r="A7" s="9" t="s">
        <v>23</v>
      </c>
      <c r="B7" s="16">
        <v>38.1</v>
      </c>
      <c r="C7" s="16">
        <v>38.1</v>
      </c>
      <c r="D7" s="16">
        <v>38.1</v>
      </c>
      <c r="E7" s="16">
        <v>38.1</v>
      </c>
      <c r="F7" s="16">
        <v>38.1</v>
      </c>
      <c r="G7" s="16">
        <v>38.1</v>
      </c>
      <c r="H7" s="16">
        <v>38.1</v>
      </c>
    </row>
    <row r="8" spans="1:8">
      <c r="A8" s="9" t="s">
        <v>2</v>
      </c>
      <c r="B8" s="16">
        <v>25.45</v>
      </c>
      <c r="C8" s="16">
        <v>25.45</v>
      </c>
      <c r="D8" s="16">
        <v>19.239999999999998</v>
      </c>
      <c r="E8" s="16">
        <v>25.45</v>
      </c>
      <c r="F8" s="16">
        <v>25.45</v>
      </c>
      <c r="G8" s="16">
        <v>25.45</v>
      </c>
      <c r="H8" s="16">
        <v>25.45</v>
      </c>
    </row>
    <row r="9" spans="1:8">
      <c r="A9" s="9" t="s">
        <v>3</v>
      </c>
      <c r="B9" s="14">
        <v>100</v>
      </c>
      <c r="C9" s="14">
        <v>114</v>
      </c>
      <c r="D9" s="14">
        <v>112</v>
      </c>
      <c r="E9" s="14">
        <v>132</v>
      </c>
      <c r="F9" s="14">
        <v>139</v>
      </c>
      <c r="G9" s="14">
        <v>131</v>
      </c>
      <c r="H9" s="14">
        <v>140.6</v>
      </c>
    </row>
    <row r="10" spans="1:8" s="14" customFormat="1">
      <c r="A10" s="9" t="s">
        <v>34</v>
      </c>
      <c r="B10" s="26">
        <v>7</v>
      </c>
      <c r="C10" s="26">
        <v>7</v>
      </c>
      <c r="D10" s="26">
        <v>7</v>
      </c>
      <c r="E10" s="26">
        <v>7</v>
      </c>
      <c r="F10" s="26">
        <v>7</v>
      </c>
      <c r="G10" s="26">
        <v>7</v>
      </c>
      <c r="H10" s="26">
        <v>7</v>
      </c>
    </row>
    <row r="11" spans="1:8">
      <c r="A11" s="9" t="s">
        <v>4</v>
      </c>
      <c r="B11" s="14">
        <v>1099.3224</v>
      </c>
      <c r="C11" s="14">
        <v>1245.7914000000001</v>
      </c>
      <c r="D11" s="14">
        <v>1263.4558</v>
      </c>
      <c r="E11" s="14">
        <v>1175.8588</v>
      </c>
      <c r="F11" s="14">
        <v>1192.9848</v>
      </c>
      <c r="G11" s="14">
        <v>1285.1831</v>
      </c>
      <c r="H11" s="14">
        <v>1195.1794</v>
      </c>
    </row>
    <row r="12" spans="1:8">
      <c r="A12" s="9" t="s">
        <v>5</v>
      </c>
      <c r="B12" s="1">
        <v>2.6599999999999999E-5</v>
      </c>
      <c r="C12" s="15">
        <v>2.6599999999999999E-5</v>
      </c>
      <c r="D12" s="15">
        <v>2.6599999999999999E-5</v>
      </c>
      <c r="E12" s="15">
        <v>2.6599999999999999E-5</v>
      </c>
      <c r="F12" s="15">
        <v>2.6599999999999999E-5</v>
      </c>
      <c r="G12" s="15">
        <v>2.6599999999999999E-5</v>
      </c>
      <c r="H12" s="15">
        <v>2.6599999999999999E-5</v>
      </c>
    </row>
    <row r="13" spans="1:8">
      <c r="A13" s="9" t="s">
        <v>6</v>
      </c>
      <c r="B13" s="5">
        <v>0.39</v>
      </c>
      <c r="C13" s="17">
        <v>0.39</v>
      </c>
      <c r="D13" s="17">
        <v>0.39</v>
      </c>
      <c r="E13" s="17">
        <v>0.39</v>
      </c>
      <c r="F13" s="17">
        <v>0.39</v>
      </c>
      <c r="G13" s="17">
        <v>0.39</v>
      </c>
      <c r="H13" s="17">
        <v>0.39</v>
      </c>
    </row>
    <row r="14" spans="1:8">
      <c r="A14" s="9" t="s">
        <v>7</v>
      </c>
      <c r="B14" s="26">
        <v>91160</v>
      </c>
      <c r="C14" s="26">
        <v>91140</v>
      </c>
      <c r="D14" s="26">
        <v>91130</v>
      </c>
      <c r="E14" s="26">
        <v>90360</v>
      </c>
      <c r="F14" s="26">
        <v>90350</v>
      </c>
      <c r="G14" s="26">
        <v>90360</v>
      </c>
      <c r="H14" s="26">
        <v>90570</v>
      </c>
    </row>
    <row r="15" spans="1:8" s="14" customFormat="1">
      <c r="A15" s="9" t="s">
        <v>37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</row>
    <row r="16" spans="1:8" s="14" customFormat="1">
      <c r="A16" s="9" t="s">
        <v>35</v>
      </c>
      <c r="B16" s="17">
        <v>1</v>
      </c>
      <c r="C16" s="17">
        <v>1</v>
      </c>
      <c r="D16" s="17">
        <v>1</v>
      </c>
      <c r="E16" s="17">
        <v>1</v>
      </c>
      <c r="F16" s="17">
        <v>1</v>
      </c>
      <c r="G16" s="17">
        <v>1</v>
      </c>
      <c r="H16" s="17">
        <v>1</v>
      </c>
    </row>
    <row r="17" spans="1:8">
      <c r="A17" s="10" t="s">
        <v>8</v>
      </c>
      <c r="B17" s="27">
        <v>1</v>
      </c>
      <c r="C17" s="27">
        <v>1</v>
      </c>
      <c r="D17" s="27">
        <v>1</v>
      </c>
      <c r="E17" s="27">
        <v>1</v>
      </c>
      <c r="F17" s="27">
        <v>1</v>
      </c>
      <c r="G17" s="27">
        <v>1</v>
      </c>
      <c r="H17" s="27">
        <v>1</v>
      </c>
    </row>
    <row r="18" spans="1:8">
      <c r="A18" s="12" t="s">
        <v>27</v>
      </c>
      <c r="B18" s="20">
        <v>69.41</v>
      </c>
      <c r="C18" s="20">
        <v>89.67</v>
      </c>
      <c r="D18" s="20">
        <v>120.19</v>
      </c>
      <c r="E18" s="20">
        <v>98</v>
      </c>
      <c r="F18" s="20">
        <v>104.7</v>
      </c>
      <c r="G18" s="20">
        <v>106.3</v>
      </c>
      <c r="H18" s="20">
        <v>106.1</v>
      </c>
    </row>
    <row r="19" spans="1:8">
      <c r="D19" s="14"/>
      <c r="E19" s="14"/>
      <c r="F19" s="14"/>
      <c r="G19" s="14"/>
      <c r="H19" s="14"/>
    </row>
    <row r="20" spans="1:8" ht="18.75">
      <c r="A20" s="4" t="s">
        <v>9</v>
      </c>
      <c r="D20" s="14"/>
      <c r="E20" s="14"/>
      <c r="F20" s="14"/>
      <c r="G20" s="14"/>
      <c r="H20" s="14"/>
    </row>
    <row r="21" spans="1:8" s="2" customFormat="1">
      <c r="A21" s="6" t="s">
        <v>30</v>
      </c>
      <c r="B21" s="21" t="s">
        <v>40</v>
      </c>
      <c r="C21" s="21" t="s">
        <v>42</v>
      </c>
      <c r="D21" s="21" t="s">
        <v>43</v>
      </c>
      <c r="E21" s="21" t="s">
        <v>40</v>
      </c>
      <c r="F21" s="21" t="s">
        <v>46</v>
      </c>
      <c r="G21" s="21" t="s">
        <v>47</v>
      </c>
      <c r="H21" s="21" t="s">
        <v>48</v>
      </c>
    </row>
    <row r="22" spans="1:8">
      <c r="A22" s="8" t="s">
        <v>10</v>
      </c>
      <c r="B22" s="16">
        <v>30.04</v>
      </c>
      <c r="C22" s="16">
        <v>55.96</v>
      </c>
      <c r="D22" s="16">
        <v>31.22</v>
      </c>
      <c r="E22" s="16">
        <v>49.69</v>
      </c>
      <c r="F22" s="16">
        <v>63.26</v>
      </c>
      <c r="G22" s="16">
        <v>70.459999999999994</v>
      </c>
      <c r="H22" s="16"/>
    </row>
    <row r="23" spans="1:8">
      <c r="A23" s="9" t="s">
        <v>11</v>
      </c>
      <c r="B23" s="16">
        <v>28.5</v>
      </c>
      <c r="C23" s="16">
        <v>50.5</v>
      </c>
      <c r="D23" s="14">
        <v>42.24</v>
      </c>
      <c r="E23" s="14">
        <v>54.24</v>
      </c>
      <c r="F23" s="16">
        <v>62.44</v>
      </c>
      <c r="G23" s="16">
        <v>65.77</v>
      </c>
      <c r="H23" s="16">
        <v>63.65</v>
      </c>
    </row>
    <row r="24" spans="1:8">
      <c r="A24" s="10" t="s">
        <v>12</v>
      </c>
      <c r="B24" s="24">
        <f t="shared" ref="B24:H24" si="0">(B22-B23)*100/B22</f>
        <v>5.1264980026631131</v>
      </c>
      <c r="C24" s="24">
        <f t="shared" si="0"/>
        <v>9.7569692637598298</v>
      </c>
      <c r="D24" s="24">
        <f t="shared" si="0"/>
        <v>-35.297885970531716</v>
      </c>
      <c r="E24" s="24">
        <f t="shared" si="0"/>
        <v>-9.1567719863151638</v>
      </c>
      <c r="F24" s="24">
        <f t="shared" si="0"/>
        <v>1.296237748972495</v>
      </c>
      <c r="G24" s="24">
        <f t="shared" si="0"/>
        <v>6.6562588702810075</v>
      </c>
      <c r="H24" s="24"/>
    </row>
    <row r="25" spans="1:8">
      <c r="A25" s="9" t="s">
        <v>13</v>
      </c>
      <c r="B25" s="16">
        <v>2.33</v>
      </c>
      <c r="C25" s="16">
        <v>1.72</v>
      </c>
      <c r="D25" s="16">
        <v>2.74</v>
      </c>
      <c r="E25" s="16">
        <v>1.52</v>
      </c>
      <c r="F25" s="16">
        <v>1.26</v>
      </c>
      <c r="G25" s="16">
        <v>1.49</v>
      </c>
      <c r="H25" s="16"/>
    </row>
    <row r="26" spans="1:8">
      <c r="A26" s="9" t="s">
        <v>14</v>
      </c>
      <c r="B26" s="16">
        <v>2.21</v>
      </c>
      <c r="C26" s="16">
        <v>1.78</v>
      </c>
      <c r="D26" s="16">
        <v>3.52</v>
      </c>
      <c r="E26" s="16">
        <v>1.81</v>
      </c>
      <c r="F26" s="16">
        <v>1.68</v>
      </c>
      <c r="G26" s="16">
        <v>1.6</v>
      </c>
      <c r="H26" s="16">
        <v>1.66</v>
      </c>
    </row>
    <row r="27" spans="1:8">
      <c r="A27" s="10" t="s">
        <v>15</v>
      </c>
      <c r="B27" s="24">
        <f t="shared" ref="B27:H27" si="1">(B25-B26)*100/B25</f>
        <v>5.1502145922746827</v>
      </c>
      <c r="C27" s="24">
        <f t="shared" si="1"/>
        <v>-3.4883720930232589</v>
      </c>
      <c r="D27" s="24">
        <f t="shared" si="1"/>
        <v>-28.467153284671525</v>
      </c>
      <c r="E27" s="24">
        <f t="shared" si="1"/>
        <v>-19.078947368421055</v>
      </c>
      <c r="F27" s="24">
        <f t="shared" si="1"/>
        <v>-33.333333333333329</v>
      </c>
      <c r="G27" s="24">
        <f t="shared" si="1"/>
        <v>-7.3825503355704774</v>
      </c>
      <c r="H27" s="24"/>
    </row>
    <row r="28" spans="1:8" s="14" customFormat="1">
      <c r="A28" s="9" t="s">
        <v>16</v>
      </c>
      <c r="B28" s="19">
        <v>12.89</v>
      </c>
      <c r="C28" s="19">
        <v>32.630000000000003</v>
      </c>
      <c r="D28" s="19">
        <v>11.4</v>
      </c>
      <c r="E28" s="19">
        <v>32.799999999999997</v>
      </c>
      <c r="F28" s="19">
        <v>50.01</v>
      </c>
      <c r="G28" s="19">
        <v>47.29</v>
      </c>
      <c r="H28" s="19"/>
    </row>
    <row r="29" spans="1:8" s="14" customFormat="1">
      <c r="A29" s="9" t="s">
        <v>17</v>
      </c>
      <c r="B29" s="19">
        <v>12.87</v>
      </c>
      <c r="C29" s="19">
        <v>28.45</v>
      </c>
      <c r="D29" s="19">
        <v>12</v>
      </c>
      <c r="E29" s="19">
        <v>30.04</v>
      </c>
      <c r="F29" s="19">
        <v>37.270000000000003</v>
      </c>
      <c r="G29" s="19">
        <v>41.08</v>
      </c>
      <c r="H29" s="19">
        <v>38.29</v>
      </c>
    </row>
    <row r="30" spans="1:8" s="29" customFormat="1">
      <c r="A30" s="10" t="s">
        <v>18</v>
      </c>
      <c r="B30" s="24">
        <f t="shared" ref="B30:H30" si="2">(B28-B29)*100/B28</f>
        <v>0.15515903801397479</v>
      </c>
      <c r="C30" s="24">
        <f t="shared" si="2"/>
        <v>12.810297272448675</v>
      </c>
      <c r="D30" s="24">
        <f t="shared" si="2"/>
        <v>-5.2631578947368389</v>
      </c>
      <c r="E30" s="24">
        <f t="shared" si="2"/>
        <v>8.4146341463414576</v>
      </c>
      <c r="F30" s="24">
        <f t="shared" si="2"/>
        <v>25.474905018996193</v>
      </c>
      <c r="G30" s="24">
        <f t="shared" si="2"/>
        <v>13.131740325650245</v>
      </c>
      <c r="H30" s="24"/>
    </row>
    <row r="31" spans="1:8">
      <c r="A31" s="9" t="s">
        <v>31</v>
      </c>
      <c r="B31" s="22">
        <v>37.74</v>
      </c>
      <c r="C31" s="22">
        <v>66.5</v>
      </c>
      <c r="D31" s="22">
        <v>159.19</v>
      </c>
      <c r="E31" s="22">
        <v>123.64</v>
      </c>
      <c r="F31" s="22">
        <v>97.19</v>
      </c>
      <c r="G31" s="22">
        <v>96.78</v>
      </c>
      <c r="H31" s="22"/>
    </row>
    <row r="32" spans="1:8">
      <c r="A32" s="9" t="s">
        <v>32</v>
      </c>
      <c r="B32">
        <v>17.62</v>
      </c>
      <c r="C32" s="14">
        <v>37.33</v>
      </c>
      <c r="D32" s="14">
        <v>20.170000000000002</v>
      </c>
      <c r="E32" s="14">
        <v>40.22</v>
      </c>
      <c r="F32" s="14">
        <v>49.56</v>
      </c>
      <c r="G32" s="14">
        <v>54.02</v>
      </c>
      <c r="H32" s="14">
        <v>50.93</v>
      </c>
    </row>
    <row r="33" spans="1:8" s="29" customFormat="1">
      <c r="A33" s="10" t="s">
        <v>33</v>
      </c>
      <c r="B33" s="24">
        <f t="shared" ref="B33:H33" si="3">(B31-B32)*100/B31</f>
        <v>53.312135665076838</v>
      </c>
      <c r="C33" s="24">
        <f t="shared" si="3"/>
        <v>43.86466165413534</v>
      </c>
      <c r="D33" s="24">
        <f t="shared" si="3"/>
        <v>87.329606131038375</v>
      </c>
      <c r="E33" s="24">
        <f t="shared" si="3"/>
        <v>67.470074409576185</v>
      </c>
      <c r="F33" s="24">
        <f t="shared" si="3"/>
        <v>49.007099495832904</v>
      </c>
      <c r="G33" s="24">
        <f t="shared" si="3"/>
        <v>44.182682372390992</v>
      </c>
      <c r="H33" s="24"/>
    </row>
    <row r="34" spans="1:8">
      <c r="A34" s="9" t="s">
        <v>28</v>
      </c>
      <c r="B34" s="11">
        <v>1.07</v>
      </c>
      <c r="C34" s="19">
        <v>1.1599999999999999</v>
      </c>
      <c r="D34" s="19">
        <v>1.04</v>
      </c>
      <c r="E34" s="19">
        <v>1.1399999999999999</v>
      </c>
      <c r="F34" s="19">
        <v>1.1599999999999999</v>
      </c>
      <c r="G34" s="19">
        <v>1.19</v>
      </c>
      <c r="H34" s="19">
        <v>1.1599999999999999</v>
      </c>
    </row>
    <row r="35" spans="1:8">
      <c r="A35" s="9" t="s">
        <v>19</v>
      </c>
      <c r="B35">
        <v>1.62</v>
      </c>
      <c r="C35" s="14">
        <v>2.87</v>
      </c>
      <c r="D35" s="14">
        <v>1.38</v>
      </c>
      <c r="E35" s="14">
        <v>2.75</v>
      </c>
      <c r="F35" s="14">
        <v>3.34</v>
      </c>
      <c r="G35" s="14">
        <v>3.76</v>
      </c>
      <c r="H35" s="14">
        <v>3.41</v>
      </c>
    </row>
    <row r="36" spans="1:8">
      <c r="A36" s="10" t="s">
        <v>24</v>
      </c>
      <c r="B36" s="7">
        <v>1.95</v>
      </c>
      <c r="C36" s="18">
        <v>3.51</v>
      </c>
      <c r="D36" s="18">
        <v>1.78</v>
      </c>
      <c r="E36" s="18">
        <v>3.4</v>
      </c>
      <c r="F36" s="18">
        <v>4.1500000000000004</v>
      </c>
      <c r="G36" s="18">
        <v>4.6500000000000004</v>
      </c>
      <c r="H36" s="18">
        <v>4.24</v>
      </c>
    </row>
    <row r="37" spans="1:8">
      <c r="A37" s="9" t="s">
        <v>25</v>
      </c>
      <c r="B37">
        <v>2.29</v>
      </c>
      <c r="C37" s="14">
        <v>2.29</v>
      </c>
      <c r="D37" s="14">
        <v>2.29</v>
      </c>
      <c r="E37" s="14">
        <v>2.29</v>
      </c>
      <c r="F37" s="14">
        <v>2.2799999999999998</v>
      </c>
      <c r="G37" s="14">
        <v>2.2799999999999998</v>
      </c>
      <c r="H37" s="14">
        <v>2.2799999999999998</v>
      </c>
    </row>
    <row r="38" spans="1:8">
      <c r="A38" s="10" t="s">
        <v>26</v>
      </c>
      <c r="B38" s="7">
        <v>3.07</v>
      </c>
      <c r="C38" s="18">
        <v>3.87</v>
      </c>
      <c r="D38" s="18">
        <v>2.97</v>
      </c>
      <c r="E38" s="18">
        <v>3.82</v>
      </c>
      <c r="F38" s="18">
        <v>4.13</v>
      </c>
      <c r="G38" s="18">
        <v>4.32</v>
      </c>
      <c r="H38" s="18">
        <v>4.16</v>
      </c>
    </row>
    <row r="39" spans="1:8">
      <c r="A39" s="9" t="s">
        <v>21</v>
      </c>
      <c r="B39" s="23">
        <v>44.1</v>
      </c>
      <c r="C39" s="23">
        <v>63.6</v>
      </c>
      <c r="D39" s="23">
        <v>26.5</v>
      </c>
      <c r="E39" s="23">
        <v>51.7</v>
      </c>
      <c r="F39" s="23">
        <v>61.6</v>
      </c>
      <c r="G39" s="23">
        <v>67.599999999999994</v>
      </c>
      <c r="H39" s="23"/>
    </row>
    <row r="40" spans="1:8">
      <c r="A40" s="9" t="s">
        <v>20</v>
      </c>
      <c r="B40" s="23">
        <v>41.9</v>
      </c>
      <c r="C40" s="23">
        <v>57.4</v>
      </c>
      <c r="D40" s="23">
        <v>35.799999999999997</v>
      </c>
      <c r="E40" s="23">
        <v>56.4</v>
      </c>
      <c r="F40" s="23">
        <v>60.8</v>
      </c>
      <c r="G40" s="23">
        <v>63.1</v>
      </c>
      <c r="H40" s="23">
        <v>61.2</v>
      </c>
    </row>
    <row r="41" spans="1:8">
      <c r="A41" s="10" t="s">
        <v>22</v>
      </c>
      <c r="B41" s="24">
        <f t="shared" ref="B41:H41" si="4">(B39-B40)*100/B39</f>
        <v>4.9886621315192805</v>
      </c>
      <c r="C41" s="24">
        <f t="shared" si="4"/>
        <v>9.7484276729559785</v>
      </c>
      <c r="D41" s="24">
        <f t="shared" si="4"/>
        <v>-35.094339622641499</v>
      </c>
      <c r="E41" s="24">
        <f t="shared" si="4"/>
        <v>-9.0909090909090811</v>
      </c>
      <c r="F41" s="24">
        <f t="shared" si="4"/>
        <v>1.2987012987013056</v>
      </c>
      <c r="G41" s="24">
        <f t="shared" si="4"/>
        <v>6.6568047337278013</v>
      </c>
      <c r="H41" s="24"/>
    </row>
    <row r="42" spans="1:8">
      <c r="A42" s="28" t="s">
        <v>44</v>
      </c>
      <c r="B42" s="13"/>
      <c r="C42" s="13"/>
      <c r="D42" s="13" t="s">
        <v>45</v>
      </c>
      <c r="E42" s="13" t="s">
        <v>45</v>
      </c>
      <c r="F42" s="13"/>
      <c r="G42" s="13"/>
    </row>
    <row r="43" spans="1:8" s="14" customFormat="1"/>
    <row r="44" spans="1:8">
      <c r="A44" s="14" t="s">
        <v>38</v>
      </c>
    </row>
  </sheetData>
  <pageMargins left="0.39300000000000002" right="0.39300000000000002" top="0.39300000000000002" bottom="0.39300000000000002" header="0" footer="0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Marchi</dc:creator>
  <cp:lastModifiedBy>Marchi</cp:lastModifiedBy>
  <cp:lastPrinted>2016-01-19T18:35:55Z</cp:lastPrinted>
  <dcterms:created xsi:type="dcterms:W3CDTF">2015-08-03T13:27:54Z</dcterms:created>
  <dcterms:modified xsi:type="dcterms:W3CDTF">2016-01-20T00:09:11Z</dcterms:modified>
</cp:coreProperties>
</file>