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Agressiva" sheetId="1" r:id="rId1"/>
    <sheet name="Moderada" sheetId="2" r:id="rId2"/>
    <sheet name="Econômica" sheetId="3" r:id="rId3"/>
    <sheet name="Informações" sheetId="4" r:id="rId4"/>
  </sheets>
  <calcPr calcId="124519"/>
  <fileRecoveryPr repairLoad="1"/>
</workbook>
</file>

<file path=xl/calcChain.xml><?xml version="1.0" encoding="utf-8"?>
<calcChain xmlns="http://schemas.openxmlformats.org/spreadsheetml/2006/main">
  <c r="E4" i="3"/>
  <c r="E4" i="2"/>
  <c r="E4" i="1"/>
  <c r="E9" i="3"/>
  <c r="E9" i="2"/>
  <c r="E9" i="1"/>
  <c r="E10" i="3" l="1"/>
  <c r="E8"/>
  <c r="E7"/>
  <c r="E6"/>
  <c r="E5"/>
  <c r="E10" i="2"/>
  <c r="E8"/>
  <c r="E7"/>
  <c r="E6"/>
  <c r="E5"/>
  <c r="E11" i="3" l="1"/>
  <c r="E12" s="1"/>
  <c r="E11" i="2"/>
  <c r="E12" s="1"/>
  <c r="E10" i="1"/>
  <c r="E6"/>
  <c r="E8"/>
  <c r="E7"/>
  <c r="E5"/>
  <c r="E11" l="1"/>
  <c r="E12" s="1"/>
</calcChain>
</file>

<file path=xl/sharedStrings.xml><?xml version="1.0" encoding="utf-8"?>
<sst xmlns="http://schemas.openxmlformats.org/spreadsheetml/2006/main" count="53" uniqueCount="21">
  <si>
    <t>Passagem aérea</t>
  </si>
  <si>
    <t>Item</t>
  </si>
  <si>
    <t>Pessoas</t>
  </si>
  <si>
    <t>Diárias</t>
  </si>
  <si>
    <t>-</t>
  </si>
  <si>
    <t>Valor (US$)</t>
  </si>
  <si>
    <t>Aluguel de carro (minivan)</t>
  </si>
  <si>
    <t>Gasolina - 8km/l e US$ 2.5/gal</t>
  </si>
  <si>
    <t>Alimentação</t>
  </si>
  <si>
    <t>Hospedagem</t>
  </si>
  <si>
    <t>Inscrição de membro de equipe</t>
  </si>
  <si>
    <t>Planilha de orçamento IREC 2017 - Moderado</t>
  </si>
  <si>
    <t>Planilha de orçamento IREC 2017 - Agressivo</t>
  </si>
  <si>
    <t>Valor por pessoa</t>
  </si>
  <si>
    <t>Aluguel de carro (sedan)</t>
  </si>
  <si>
    <t>Site</t>
  </si>
  <si>
    <t>http://spaceportamericacup.com/</t>
  </si>
  <si>
    <t>Entrada na SpacePort</t>
  </si>
  <si>
    <t>Passagem aérea CWB - Phoenix</t>
  </si>
  <si>
    <t>Aluguel de carro (SUV)</t>
  </si>
  <si>
    <t>USD/BRL</t>
  </si>
</sst>
</file>

<file path=xl/styles.xml><?xml version="1.0" encoding="utf-8"?>
<styleSheet xmlns="http://schemas.openxmlformats.org/spreadsheetml/2006/main">
  <numFmts count="2">
    <numFmt numFmtId="164" formatCode="[$USD]\ #,##0.00"/>
    <numFmt numFmtId="165" formatCode="&quot;R$&quot;\ 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0" xfId="0" applyBorder="1"/>
    <xf numFmtId="164" fontId="0" fillId="0" borderId="5" xfId="0" applyNumberFormat="1" applyBorder="1"/>
    <xf numFmtId="0" fontId="0" fillId="0" borderId="0" xfId="0" applyFont="1" applyBorder="1"/>
    <xf numFmtId="164" fontId="0" fillId="0" borderId="5" xfId="0" applyNumberFormat="1" applyFont="1" applyBorder="1"/>
    <xf numFmtId="0" fontId="0" fillId="0" borderId="6" xfId="0" applyBorder="1"/>
    <xf numFmtId="0" fontId="0" fillId="0" borderId="7" xfId="0" applyBorder="1"/>
    <xf numFmtId="165" fontId="1" fillId="0" borderId="8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164" fontId="0" fillId="0" borderId="3" xfId="0" applyNumberFormat="1" applyBorder="1"/>
    <xf numFmtId="0" fontId="0" fillId="0" borderId="7" xfId="0" applyBorder="1" applyAlignment="1">
      <alignment horizontal="center" vertical="center"/>
    </xf>
    <xf numFmtId="164" fontId="0" fillId="0" borderId="8" xfId="0" applyNumberFormat="1" applyFont="1" applyBorder="1"/>
    <xf numFmtId="164" fontId="0" fillId="0" borderId="3" xfId="0" applyNumberFormat="1" applyFont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180975</xdr:rowOff>
    </xdr:from>
    <xdr:to>
      <xdr:col>13</xdr:col>
      <xdr:colOff>520175</xdr:colOff>
      <xdr:row>31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371475"/>
          <a:ext cx="8435450" cy="554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="130" zoomScaleNormal="130" workbookViewId="0">
      <selection sqref="A1:A1048576"/>
    </sheetView>
  </sheetViews>
  <sheetFormatPr defaultRowHeight="15"/>
  <cols>
    <col min="1" max="1" width="29.42578125" customWidth="1"/>
    <col min="2" max="2" width="11.85546875" bestFit="1" customWidth="1"/>
    <col min="3" max="3" width="9.140625" customWidth="1"/>
    <col min="5" max="5" width="17.5703125" bestFit="1" customWidth="1"/>
  </cols>
  <sheetData>
    <row r="1" spans="1:6" ht="15.75" thickBot="1"/>
    <row r="2" spans="1:6" ht="19.5" thickBot="1">
      <c r="A2" s="23" t="s">
        <v>12</v>
      </c>
      <c r="B2" s="24"/>
      <c r="C2" s="24"/>
      <c r="D2" s="24"/>
      <c r="E2" s="25"/>
    </row>
    <row r="3" spans="1:6" ht="16.5" thickBot="1">
      <c r="A3" s="9" t="s">
        <v>1</v>
      </c>
      <c r="B3" s="10" t="s">
        <v>5</v>
      </c>
      <c r="C3" s="10" t="s">
        <v>3</v>
      </c>
      <c r="D3" s="10" t="s">
        <v>2</v>
      </c>
      <c r="E3" s="11" t="s">
        <v>13</v>
      </c>
    </row>
    <row r="4" spans="1:6">
      <c r="A4" s="12" t="s">
        <v>18</v>
      </c>
      <c r="B4" s="13">
        <v>1100</v>
      </c>
      <c r="C4" s="14" t="s">
        <v>4</v>
      </c>
      <c r="D4" s="13">
        <v>1</v>
      </c>
      <c r="E4" s="15">
        <f>B4</f>
        <v>1100</v>
      </c>
    </row>
    <row r="5" spans="1:6">
      <c r="A5" s="1" t="s">
        <v>19</v>
      </c>
      <c r="B5" s="2">
        <v>60</v>
      </c>
      <c r="C5" s="2">
        <v>14</v>
      </c>
      <c r="D5" s="2">
        <v>4</v>
      </c>
      <c r="E5" s="3">
        <f>B5*C5/D5</f>
        <v>210</v>
      </c>
    </row>
    <row r="6" spans="1:6">
      <c r="A6" s="1" t="s">
        <v>7</v>
      </c>
      <c r="B6" s="2">
        <v>2.5</v>
      </c>
      <c r="C6" s="4">
        <v>312.5</v>
      </c>
      <c r="D6" s="2">
        <v>4</v>
      </c>
      <c r="E6" s="5">
        <f>B6*C6/D6</f>
        <v>195.3125</v>
      </c>
    </row>
    <row r="7" spans="1:6">
      <c r="A7" s="1" t="s">
        <v>8</v>
      </c>
      <c r="B7" s="2">
        <v>100</v>
      </c>
      <c r="C7" s="2">
        <v>14</v>
      </c>
      <c r="D7" s="2">
        <v>1</v>
      </c>
      <c r="E7" s="5">
        <f>B7*C7/D7</f>
        <v>1400</v>
      </c>
    </row>
    <row r="8" spans="1:6" ht="15.75" thickBot="1">
      <c r="A8" s="1" t="s">
        <v>9</v>
      </c>
      <c r="B8" s="2">
        <v>120</v>
      </c>
      <c r="C8" s="2">
        <v>14</v>
      </c>
      <c r="D8" s="2">
        <v>2</v>
      </c>
      <c r="E8" s="5">
        <f>B8*C8/D8</f>
        <v>840</v>
      </c>
    </row>
    <row r="9" spans="1:6">
      <c r="A9" s="1" t="s">
        <v>17</v>
      </c>
      <c r="B9" s="20">
        <v>50</v>
      </c>
      <c r="C9" s="19" t="s">
        <v>4</v>
      </c>
      <c r="D9" s="20">
        <v>1</v>
      </c>
      <c r="E9" s="5">
        <f>B9</f>
        <v>50</v>
      </c>
      <c r="F9" s="21" t="s">
        <v>20</v>
      </c>
    </row>
    <row r="10" spans="1:6" ht="15.75" thickBot="1">
      <c r="A10" s="6" t="s">
        <v>10</v>
      </c>
      <c r="B10" s="7">
        <v>45</v>
      </c>
      <c r="C10" s="16" t="s">
        <v>4</v>
      </c>
      <c r="D10" s="7">
        <v>1</v>
      </c>
      <c r="E10" s="17">
        <f>B10/D10</f>
        <v>45</v>
      </c>
      <c r="F10" s="22">
        <v>4</v>
      </c>
    </row>
    <row r="11" spans="1:6">
      <c r="A11" s="1"/>
      <c r="B11" s="2"/>
      <c r="C11" s="2"/>
      <c r="D11" s="2"/>
      <c r="E11" s="5">
        <f>SUM(E4:E10)</f>
        <v>3840.3125</v>
      </c>
    </row>
    <row r="12" spans="1:6" ht="15.75" thickBot="1">
      <c r="A12" s="6"/>
      <c r="B12" s="7"/>
      <c r="C12" s="7"/>
      <c r="D12" s="7"/>
      <c r="E12" s="8">
        <f>E11*F10</f>
        <v>15361.25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="130" zoomScaleNormal="130" workbookViewId="0">
      <selection sqref="A1:A1048576"/>
    </sheetView>
  </sheetViews>
  <sheetFormatPr defaultRowHeight="15"/>
  <cols>
    <col min="1" max="1" width="29.42578125" bestFit="1" customWidth="1"/>
    <col min="2" max="2" width="11.85546875" bestFit="1" customWidth="1"/>
    <col min="5" max="5" width="17.5703125" bestFit="1" customWidth="1"/>
  </cols>
  <sheetData>
    <row r="1" spans="1:6" ht="15.75" thickBot="1"/>
    <row r="2" spans="1:6" ht="19.5" thickBot="1">
      <c r="A2" s="23" t="s">
        <v>11</v>
      </c>
      <c r="B2" s="24"/>
      <c r="C2" s="24"/>
      <c r="D2" s="24"/>
      <c r="E2" s="25"/>
    </row>
    <row r="3" spans="1:6" ht="16.5" thickBot="1">
      <c r="A3" s="9" t="s">
        <v>1</v>
      </c>
      <c r="B3" s="10" t="s">
        <v>5</v>
      </c>
      <c r="C3" s="10" t="s">
        <v>3</v>
      </c>
      <c r="D3" s="10" t="s">
        <v>2</v>
      </c>
      <c r="E3" s="11" t="s">
        <v>13</v>
      </c>
    </row>
    <row r="4" spans="1:6">
      <c r="A4" s="12" t="s">
        <v>0</v>
      </c>
      <c r="B4" s="13">
        <v>1050</v>
      </c>
      <c r="C4" s="14" t="s">
        <v>4</v>
      </c>
      <c r="D4" s="13">
        <v>1</v>
      </c>
      <c r="E4" s="15">
        <f>B4</f>
        <v>1050</v>
      </c>
    </row>
    <row r="5" spans="1:6">
      <c r="A5" s="1" t="s">
        <v>6</v>
      </c>
      <c r="B5" s="2">
        <v>55</v>
      </c>
      <c r="C5" s="2">
        <v>10</v>
      </c>
      <c r="D5" s="2">
        <v>4</v>
      </c>
      <c r="E5" s="3">
        <f>B5*C5/D5</f>
        <v>137.5</v>
      </c>
    </row>
    <row r="6" spans="1:6">
      <c r="A6" s="1" t="s">
        <v>7</v>
      </c>
      <c r="B6" s="2">
        <v>2.5</v>
      </c>
      <c r="C6" s="4">
        <v>312.5</v>
      </c>
      <c r="D6" s="2">
        <v>4</v>
      </c>
      <c r="E6" s="5">
        <f>B6*C6/D6</f>
        <v>195.3125</v>
      </c>
    </row>
    <row r="7" spans="1:6">
      <c r="A7" s="1" t="s">
        <v>8</v>
      </c>
      <c r="B7" s="2">
        <v>70</v>
      </c>
      <c r="C7" s="2">
        <v>10</v>
      </c>
      <c r="D7" s="2">
        <v>1</v>
      </c>
      <c r="E7" s="5">
        <f>B7*C7/D7</f>
        <v>700</v>
      </c>
    </row>
    <row r="8" spans="1:6" ht="15.75" thickBot="1">
      <c r="A8" s="1" t="s">
        <v>9</v>
      </c>
      <c r="B8" s="2">
        <v>80</v>
      </c>
      <c r="C8" s="2">
        <v>10</v>
      </c>
      <c r="D8" s="2">
        <v>4</v>
      </c>
      <c r="E8" s="5">
        <f>B8*C8/D8</f>
        <v>200</v>
      </c>
    </row>
    <row r="9" spans="1:6">
      <c r="A9" s="1" t="s">
        <v>17</v>
      </c>
      <c r="B9" s="20">
        <v>50</v>
      </c>
      <c r="C9" s="19" t="s">
        <v>4</v>
      </c>
      <c r="D9" s="20">
        <v>1</v>
      </c>
      <c r="E9" s="5">
        <f>B9</f>
        <v>50</v>
      </c>
      <c r="F9" s="21" t="s">
        <v>20</v>
      </c>
    </row>
    <row r="10" spans="1:6" ht="15.75" thickBot="1">
      <c r="A10" s="6" t="s">
        <v>10</v>
      </c>
      <c r="B10" s="7">
        <v>45</v>
      </c>
      <c r="C10" s="16" t="s">
        <v>4</v>
      </c>
      <c r="D10" s="7">
        <v>1</v>
      </c>
      <c r="E10" s="17">
        <f>B10/D10</f>
        <v>45</v>
      </c>
      <c r="F10" s="22">
        <v>3.3</v>
      </c>
    </row>
    <row r="11" spans="1:6">
      <c r="A11" s="12"/>
      <c r="B11" s="13"/>
      <c r="C11" s="13"/>
      <c r="D11" s="13"/>
      <c r="E11" s="18">
        <f>SUM(E4:E10)</f>
        <v>2377.8125</v>
      </c>
    </row>
    <row r="12" spans="1:6" ht="15.75" thickBot="1">
      <c r="A12" s="6"/>
      <c r="B12" s="7"/>
      <c r="C12" s="7"/>
      <c r="D12" s="7"/>
      <c r="E12" s="8">
        <f>E11*F10</f>
        <v>7846.78125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="130" zoomScaleNormal="130" workbookViewId="0">
      <selection activeCell="A16" sqref="A16"/>
    </sheetView>
  </sheetViews>
  <sheetFormatPr defaultRowHeight="15"/>
  <cols>
    <col min="1" max="1" width="29.42578125" bestFit="1" customWidth="1"/>
    <col min="2" max="2" width="11.85546875" bestFit="1" customWidth="1"/>
    <col min="5" max="5" width="17.5703125" bestFit="1" customWidth="1"/>
  </cols>
  <sheetData>
    <row r="1" spans="1:6" ht="15.75" thickBot="1"/>
    <row r="2" spans="1:6" ht="19.5" thickBot="1">
      <c r="A2" s="23" t="s">
        <v>11</v>
      </c>
      <c r="B2" s="24"/>
      <c r="C2" s="24"/>
      <c r="D2" s="24"/>
      <c r="E2" s="25"/>
    </row>
    <row r="3" spans="1:6" ht="16.5" thickBot="1">
      <c r="A3" s="9" t="s">
        <v>1</v>
      </c>
      <c r="B3" s="10" t="s">
        <v>5</v>
      </c>
      <c r="C3" s="10" t="s">
        <v>3</v>
      </c>
      <c r="D3" s="10" t="s">
        <v>2</v>
      </c>
      <c r="E3" s="11" t="s">
        <v>13</v>
      </c>
    </row>
    <row r="4" spans="1:6">
      <c r="A4" s="12" t="s">
        <v>0</v>
      </c>
      <c r="B4" s="13">
        <v>1050</v>
      </c>
      <c r="C4" s="14" t="s">
        <v>4</v>
      </c>
      <c r="D4" s="13">
        <v>1</v>
      </c>
      <c r="E4" s="15">
        <f>B4</f>
        <v>1050</v>
      </c>
    </row>
    <row r="5" spans="1:6">
      <c r="A5" s="1" t="s">
        <v>14</v>
      </c>
      <c r="B5" s="2">
        <v>50</v>
      </c>
      <c r="C5" s="2">
        <v>10</v>
      </c>
      <c r="D5" s="2">
        <v>4</v>
      </c>
      <c r="E5" s="3">
        <f>B5*C5/D5</f>
        <v>125</v>
      </c>
    </row>
    <row r="6" spans="1:6">
      <c r="A6" s="1" t="s">
        <v>7</v>
      </c>
      <c r="B6" s="2">
        <v>2</v>
      </c>
      <c r="C6" s="4">
        <v>312.5</v>
      </c>
      <c r="D6" s="2">
        <v>4</v>
      </c>
      <c r="E6" s="5">
        <f>B6*C6/D6</f>
        <v>156.25</v>
      </c>
    </row>
    <row r="7" spans="1:6">
      <c r="A7" s="1" t="s">
        <v>8</v>
      </c>
      <c r="B7" s="2">
        <v>60</v>
      </c>
      <c r="C7" s="2">
        <v>10</v>
      </c>
      <c r="D7" s="2">
        <v>1</v>
      </c>
      <c r="E7" s="5">
        <f>B7*C7/D7</f>
        <v>600</v>
      </c>
    </row>
    <row r="8" spans="1:6" ht="15.75" thickBot="1">
      <c r="A8" s="1" t="s">
        <v>9</v>
      </c>
      <c r="B8" s="2">
        <v>60</v>
      </c>
      <c r="C8" s="2">
        <v>10</v>
      </c>
      <c r="D8" s="2">
        <v>4</v>
      </c>
      <c r="E8" s="5">
        <f>B8*C8/D8</f>
        <v>150</v>
      </c>
    </row>
    <row r="9" spans="1:6">
      <c r="A9" s="1" t="s">
        <v>17</v>
      </c>
      <c r="B9" s="20">
        <v>50</v>
      </c>
      <c r="C9" s="19" t="s">
        <v>4</v>
      </c>
      <c r="D9" s="20">
        <v>1</v>
      </c>
      <c r="E9" s="5">
        <f>B9</f>
        <v>50</v>
      </c>
      <c r="F9" s="21" t="s">
        <v>20</v>
      </c>
    </row>
    <row r="10" spans="1:6" ht="15.75" thickBot="1">
      <c r="A10" s="6" t="s">
        <v>10</v>
      </c>
      <c r="B10" s="7">
        <v>45</v>
      </c>
      <c r="C10" s="16" t="s">
        <v>4</v>
      </c>
      <c r="D10" s="7">
        <v>1</v>
      </c>
      <c r="E10" s="17">
        <f>B10/D10</f>
        <v>45</v>
      </c>
      <c r="F10" s="22">
        <v>3.15</v>
      </c>
    </row>
    <row r="11" spans="1:6">
      <c r="A11" s="12"/>
      <c r="B11" s="13"/>
      <c r="C11" s="13"/>
      <c r="D11" s="13"/>
      <c r="E11" s="18">
        <f>SUM(E4:E10)</f>
        <v>2176.25</v>
      </c>
    </row>
    <row r="12" spans="1:6" ht="15.75" thickBot="1">
      <c r="A12" s="6"/>
      <c r="B12" s="7"/>
      <c r="C12" s="7"/>
      <c r="D12" s="7"/>
      <c r="E12" s="8">
        <f>E11*F10</f>
        <v>6855.1875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"/>
  <sheetViews>
    <sheetView tabSelected="1" workbookViewId="0">
      <selection sqref="A1:A1048576"/>
    </sheetView>
  </sheetViews>
  <sheetFormatPr defaultRowHeight="15"/>
  <sheetData>
    <row r="2" spans="1:2">
      <c r="A2" t="s">
        <v>15</v>
      </c>
      <c r="B2" t="s">
        <v>16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Agressiva</vt:lpstr>
      <vt:lpstr>Moderada</vt:lpstr>
      <vt:lpstr>Econômica</vt:lpstr>
      <vt:lpstr>Informações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2016-09-06T13:32:52Z</dcterms:modified>
</cp:coreProperties>
</file>