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5" i="1"/>
  <c r="D26"/>
  <c r="D27"/>
  <c r="D28"/>
  <c r="D29"/>
  <c r="D30"/>
  <c r="D31"/>
  <c r="D32"/>
  <c r="D33"/>
  <c r="D24"/>
  <c r="H39"/>
  <c r="H37"/>
  <c r="H35"/>
  <c r="F39"/>
  <c r="F37"/>
  <c r="F35"/>
  <c r="G39"/>
  <c r="G37"/>
  <c r="G35"/>
  <c r="H21"/>
  <c r="G21"/>
  <c r="H19"/>
  <c r="G19"/>
  <c r="H17"/>
  <c r="G17"/>
  <c r="D21"/>
  <c r="D19"/>
  <c r="D17"/>
  <c r="C21"/>
  <c r="C19"/>
  <c r="C17"/>
  <c r="B21"/>
  <c r="B19"/>
  <c r="B17"/>
  <c r="C35"/>
  <c r="E35"/>
  <c r="B35"/>
  <c r="C39"/>
  <c r="E39"/>
  <c r="B39"/>
  <c r="D39" l="1"/>
  <c r="D35"/>
  <c r="C37"/>
  <c r="D37"/>
  <c r="E37"/>
  <c r="B37"/>
</calcChain>
</file>

<file path=xl/sharedStrings.xml><?xml version="1.0" encoding="utf-8"?>
<sst xmlns="http://schemas.openxmlformats.org/spreadsheetml/2006/main" count="46" uniqueCount="32">
  <si>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</si>
  <si>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</si>
  <si>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</si>
  <si>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</si>
  <si>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</si>
  <si>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</si>
  <si>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</si>
  <si>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</si>
  <si>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</si>
  <si>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</si>
  <si>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</si>
  <si>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</si>
  <si>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</si>
  <si>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</si>
  <si>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</si>
  <si>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</si>
  <si>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</si>
  <si>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</si>
  <si>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Motor Bandeirante C20-0 de Jan/2012</t>
  </si>
  <si>
    <t>TE de 10 motores em 14 Abr 2012</t>
  </si>
  <si>
    <t>BT-217</t>
  </si>
  <si>
    <t>BT-218</t>
  </si>
  <si>
    <t>BT-219</t>
  </si>
  <si>
    <t>BT-220</t>
  </si>
  <si>
    <t>BT-221</t>
  </si>
  <si>
    <t>BT-222</t>
  </si>
  <si>
    <t>BT-223</t>
  </si>
  <si>
    <t>BT-224</t>
  </si>
  <si>
    <t>BT-225</t>
  </si>
  <si>
    <t>BT-226</t>
  </si>
  <si>
    <t>Carlos H. Marchi; Curitiba, 16 de outubro de 2014.</t>
  </si>
  <si>
    <t>Éderson Luiz dos Santos Dias; Curitiba, 25 de setembro de 2012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</si>
</sst>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0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6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activeCell="A42" sqref="A42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8" ht="24" customHeight="1">
      <c r="A1" s="25" t="s">
        <v>18</v>
      </c>
    </row>
    <row r="2" spans="1:8" ht="15" customHeight="1">
      <c r="A2" s="6"/>
    </row>
    <row r="3" spans="1:8" ht="24" customHeight="1">
      <c r="A3" s="26" t="s">
        <v>19</v>
      </c>
    </row>
    <row r="4" spans="1:8" ht="15" customHeight="1">
      <c r="A4" s="6"/>
    </row>
    <row r="5" spans="1:8" s="5" customFormat="1" ht="15" customHeight="1">
      <c r="A5" s="24" t="s">
        <v>0</v>
      </c>
      <c r="B5" s="5" t="s">
        <v>4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6</v>
      </c>
      <c r="H5" s="5" t="s">
        <v>7</v>
      </c>
    </row>
    <row r="6" spans="1:8" ht="15" customHeight="1">
      <c r="A6" s="28" t="s">
        <v>20</v>
      </c>
      <c r="B6" s="8">
        <v>4.79</v>
      </c>
      <c r="C6" s="8">
        <v>4.6100000000000003</v>
      </c>
      <c r="D6" s="7">
        <v>1.04</v>
      </c>
      <c r="E6" s="7"/>
      <c r="G6" s="31">
        <v>17.16</v>
      </c>
      <c r="H6" s="29">
        <v>70.14</v>
      </c>
    </row>
    <row r="7" spans="1:8" ht="15" customHeight="1">
      <c r="A7" s="28" t="s">
        <v>21</v>
      </c>
      <c r="B7" s="8">
        <v>4.6900000000000004</v>
      </c>
      <c r="C7" s="8">
        <v>4.8099999999999996</v>
      </c>
      <c r="D7" s="7">
        <v>0.97499999999999998</v>
      </c>
      <c r="E7" s="7"/>
      <c r="G7" s="31">
        <v>17.38</v>
      </c>
      <c r="H7" s="29">
        <v>70.09</v>
      </c>
    </row>
    <row r="8" spans="1:8" ht="15" customHeight="1">
      <c r="A8" s="28" t="s">
        <v>22</v>
      </c>
      <c r="B8" s="8">
        <v>4.82</v>
      </c>
      <c r="C8" s="8">
        <v>5.21</v>
      </c>
      <c r="D8" s="7">
        <v>0.92500000000000004</v>
      </c>
      <c r="E8" s="7"/>
      <c r="G8" s="31">
        <v>17.170000000000002</v>
      </c>
      <c r="H8" s="29">
        <v>70.19</v>
      </c>
    </row>
    <row r="9" spans="1:8" ht="15" customHeight="1">
      <c r="A9" s="28" t="s">
        <v>23</v>
      </c>
      <c r="B9" s="8">
        <v>4.79</v>
      </c>
      <c r="C9" s="8">
        <v>4.41</v>
      </c>
      <c r="D9" s="7">
        <v>1.085</v>
      </c>
      <c r="E9" s="7"/>
      <c r="G9" s="31">
        <v>17.100000000000001</v>
      </c>
      <c r="H9" s="29">
        <v>70.06</v>
      </c>
    </row>
    <row r="10" spans="1:8" ht="15" customHeight="1">
      <c r="A10" s="28" t="s">
        <v>24</v>
      </c>
      <c r="B10" s="8">
        <v>4.97</v>
      </c>
      <c r="C10" s="8">
        <v>4.54</v>
      </c>
      <c r="D10" s="7">
        <v>1.095</v>
      </c>
      <c r="E10" s="7"/>
      <c r="G10" s="31">
        <v>17.2</v>
      </c>
      <c r="H10" s="29">
        <v>70.02</v>
      </c>
    </row>
    <row r="11" spans="1:8" ht="15" customHeight="1">
      <c r="A11" s="28" t="s">
        <v>25</v>
      </c>
      <c r="B11" s="8">
        <v>4.78</v>
      </c>
      <c r="C11" s="8">
        <v>7.14</v>
      </c>
      <c r="D11" s="7">
        <v>0.67</v>
      </c>
      <c r="E11" s="7"/>
      <c r="G11" s="32">
        <v>17.260000000000002</v>
      </c>
      <c r="H11" s="30">
        <v>70.12</v>
      </c>
    </row>
    <row r="12" spans="1:8" ht="15" customHeight="1">
      <c r="A12" s="28" t="s">
        <v>26</v>
      </c>
      <c r="B12" s="8">
        <v>4.55</v>
      </c>
      <c r="C12" s="8">
        <v>3.5</v>
      </c>
      <c r="D12" s="7">
        <v>1.3</v>
      </c>
      <c r="E12" s="7"/>
      <c r="G12" s="32">
        <v>17.2</v>
      </c>
      <c r="H12" s="30">
        <v>70.06</v>
      </c>
    </row>
    <row r="13" spans="1:8" ht="15" customHeight="1">
      <c r="A13" s="28" t="s">
        <v>27</v>
      </c>
      <c r="B13" s="8">
        <v>4.72</v>
      </c>
      <c r="C13" s="8">
        <v>4.33</v>
      </c>
      <c r="D13" s="7">
        <v>1.0900000000000001</v>
      </c>
      <c r="E13" s="7"/>
      <c r="G13" s="32">
        <v>17.3</v>
      </c>
      <c r="H13" s="30">
        <v>70.040000000000006</v>
      </c>
    </row>
    <row r="14" spans="1:8" ht="15" customHeight="1">
      <c r="A14" s="28" t="s">
        <v>28</v>
      </c>
      <c r="B14" s="8">
        <v>4.76</v>
      </c>
      <c r="C14" s="8">
        <v>4.91</v>
      </c>
      <c r="D14" s="7">
        <v>0.97</v>
      </c>
      <c r="E14" s="7"/>
      <c r="G14" s="32">
        <v>17.329999999999998</v>
      </c>
      <c r="H14" s="30">
        <v>70.13</v>
      </c>
    </row>
    <row r="15" spans="1:8" ht="15" customHeight="1">
      <c r="A15" s="28" t="s">
        <v>29</v>
      </c>
      <c r="B15" s="8">
        <v>4.8099999999999996</v>
      </c>
      <c r="C15" s="8">
        <v>4.3899999999999997</v>
      </c>
      <c r="D15" s="7">
        <v>1.095</v>
      </c>
      <c r="E15" s="7"/>
      <c r="G15" s="32">
        <v>17.11</v>
      </c>
      <c r="H15" s="30">
        <v>70.06</v>
      </c>
    </row>
    <row r="16" spans="1:8" ht="6" customHeight="1">
      <c r="A16" s="6"/>
      <c r="B16" s="8"/>
      <c r="C16" s="8"/>
      <c r="D16" s="7"/>
      <c r="E16" s="7"/>
      <c r="G16" s="8"/>
      <c r="H16" s="8"/>
    </row>
    <row r="17" spans="1:13" ht="15" customHeight="1">
      <c r="A17" s="23" t="s">
        <v>11</v>
      </c>
      <c r="B17" s="16">
        <f>MIN(B6:B15)</f>
        <v>4.55</v>
      </c>
      <c r="C17" s="16">
        <f>MIN(C6:C15)</f>
        <v>3.5</v>
      </c>
      <c r="D17" s="15">
        <f>MIN(D6:D15)</f>
        <v>0.67</v>
      </c>
      <c r="E17" s="15"/>
      <c r="G17" s="16">
        <f>MIN(G6:G15)</f>
        <v>17.100000000000001</v>
      </c>
      <c r="H17" s="16">
        <f>MIN(H6:H15)</f>
        <v>70.02</v>
      </c>
    </row>
    <row r="18" spans="1:13" ht="6" customHeight="1">
      <c r="B18" s="1"/>
      <c r="C18" s="1"/>
      <c r="D18" s="2"/>
      <c r="E18" s="2"/>
      <c r="G18" s="1"/>
      <c r="H18" s="1"/>
    </row>
    <row r="19" spans="1:13" ht="15" customHeight="1">
      <c r="A19" s="4" t="s">
        <v>10</v>
      </c>
      <c r="B19" s="17">
        <f>AVERAGE(B6:B15)</f>
        <v>4.7679999999999998</v>
      </c>
      <c r="C19" s="17">
        <f>AVERAGE(C6:C15)</f>
        <v>4.7849999999999993</v>
      </c>
      <c r="D19" s="14">
        <f>AVERAGE(D6:D15)</f>
        <v>1.0245000000000002</v>
      </c>
      <c r="E19" s="14"/>
      <c r="G19" s="17">
        <f>AVERAGE(G6:G15)</f>
        <v>17.221000000000004</v>
      </c>
      <c r="H19" s="17">
        <f>AVERAGE(H6:H15)</f>
        <v>70.091000000000008</v>
      </c>
    </row>
    <row r="20" spans="1:13" ht="6" customHeight="1">
      <c r="B20" s="16"/>
      <c r="C20" s="16"/>
      <c r="D20" s="15"/>
      <c r="E20" s="15"/>
      <c r="G20" s="16"/>
      <c r="H20" s="16"/>
    </row>
    <row r="21" spans="1:13" ht="15" customHeight="1">
      <c r="A21" s="23" t="s">
        <v>12</v>
      </c>
      <c r="B21" s="16">
        <f>MAX(B6:B15)</f>
        <v>4.97</v>
      </c>
      <c r="C21" s="16">
        <f>MAX(C6:C15)</f>
        <v>7.14</v>
      </c>
      <c r="D21" s="15">
        <f>MAX(D6:D15)</f>
        <v>1.3</v>
      </c>
      <c r="E21" s="15"/>
      <c r="F21" s="8"/>
      <c r="G21" s="16">
        <f>MAX(G6:G15)</f>
        <v>17.38</v>
      </c>
      <c r="H21" s="16">
        <f>MAX(H6:H15)</f>
        <v>70.19</v>
      </c>
      <c r="I21" s="8"/>
      <c r="J21" s="11"/>
      <c r="K21" s="8"/>
      <c r="L21" s="8"/>
      <c r="M21" s="12"/>
    </row>
    <row r="22" spans="1:13" ht="15" customHeight="1">
      <c r="A22" s="10"/>
      <c r="B22" s="7"/>
      <c r="C22" s="7"/>
      <c r="D22" s="9"/>
      <c r="E22" s="8"/>
      <c r="F22" s="8"/>
      <c r="G22" s="7"/>
      <c r="H22" s="8"/>
      <c r="I22" s="8"/>
      <c r="J22" s="11"/>
      <c r="K22" s="8"/>
      <c r="L22" s="8"/>
      <c r="M22" s="12"/>
    </row>
    <row r="23" spans="1:13" s="4" customFormat="1" ht="15">
      <c r="A23" s="4" t="s">
        <v>0</v>
      </c>
      <c r="B23" s="5" t="s">
        <v>1</v>
      </c>
      <c r="C23" s="5" t="s">
        <v>2</v>
      </c>
      <c r="D23" s="5" t="s">
        <v>3</v>
      </c>
      <c r="E23" s="5" t="s">
        <v>5</v>
      </c>
      <c r="F23" s="5" t="s">
        <v>9</v>
      </c>
      <c r="G23" s="5" t="s">
        <v>14</v>
      </c>
      <c r="H23" s="5" t="s">
        <v>8</v>
      </c>
      <c r="I23" s="5"/>
    </row>
    <row r="24" spans="1:13" s="4" customFormat="1" ht="15.75" customHeight="1">
      <c r="A24" s="28" t="s">
        <v>20</v>
      </c>
      <c r="B24" s="7">
        <v>18.652999999999999</v>
      </c>
      <c r="C24" s="7">
        <v>12.058</v>
      </c>
      <c r="D24" s="9">
        <f>B24-C24</f>
        <v>6.5949999999999989</v>
      </c>
      <c r="E24" s="11">
        <v>74.099999999999994</v>
      </c>
      <c r="F24" s="12">
        <v>726</v>
      </c>
      <c r="G24" s="8">
        <v>9.56</v>
      </c>
      <c r="H24" s="8">
        <v>6.34</v>
      </c>
      <c r="I24" s="8"/>
    </row>
    <row r="25" spans="1:13" s="4" customFormat="1" ht="15">
      <c r="A25" s="28" t="s">
        <v>21</v>
      </c>
      <c r="B25" s="7">
        <v>18.638999999999999</v>
      </c>
      <c r="C25" s="7">
        <v>12.278</v>
      </c>
      <c r="D25" s="9">
        <f t="shared" ref="D25:D33" si="0">B25-C25</f>
        <v>6.3609999999999989</v>
      </c>
      <c r="E25" s="11">
        <v>75.2</v>
      </c>
      <c r="F25" s="12">
        <v>737</v>
      </c>
      <c r="G25" s="8">
        <v>9.6300000000000008</v>
      </c>
      <c r="H25" s="8">
        <v>6.52</v>
      </c>
      <c r="I25" s="8"/>
    </row>
    <row r="26" spans="1:13" s="4" customFormat="1" ht="15">
      <c r="A26" s="28" t="s">
        <v>22</v>
      </c>
      <c r="B26" s="7">
        <v>17.895</v>
      </c>
      <c r="C26" s="7">
        <v>11.57</v>
      </c>
      <c r="D26" s="9">
        <f t="shared" si="0"/>
        <v>6.3249999999999993</v>
      </c>
      <c r="E26" s="11">
        <v>77.599999999999994</v>
      </c>
      <c r="F26" s="12">
        <v>761</v>
      </c>
      <c r="G26" s="8">
        <v>9.82</v>
      </c>
      <c r="H26" s="8">
        <v>6.84</v>
      </c>
      <c r="I26" s="8"/>
    </row>
    <row r="27" spans="1:13" s="4" customFormat="1" ht="15">
      <c r="A27" s="28" t="s">
        <v>23</v>
      </c>
      <c r="B27" s="7">
        <v>18.047000000000001</v>
      </c>
      <c r="C27" s="7">
        <v>11.454000000000001</v>
      </c>
      <c r="D27" s="9">
        <f t="shared" si="0"/>
        <v>6.593</v>
      </c>
      <c r="E27" s="11">
        <v>74.099999999999994</v>
      </c>
      <c r="F27" s="12">
        <v>726</v>
      </c>
      <c r="G27" s="8">
        <v>8.74</v>
      </c>
      <c r="H27" s="8">
        <v>6.08</v>
      </c>
      <c r="I27" s="8"/>
    </row>
    <row r="28" spans="1:13" s="4" customFormat="1" ht="15">
      <c r="A28" s="28" t="s">
        <v>24</v>
      </c>
      <c r="B28" s="7">
        <v>18.047000000000001</v>
      </c>
      <c r="C28" s="7">
        <v>11.305</v>
      </c>
      <c r="D28" s="9">
        <f t="shared" si="0"/>
        <v>6.7420000000000009</v>
      </c>
      <c r="E28" s="11">
        <v>75.2</v>
      </c>
      <c r="F28" s="12">
        <v>737</v>
      </c>
      <c r="G28" s="8">
        <v>10.32</v>
      </c>
      <c r="H28" s="8">
        <v>6.16</v>
      </c>
      <c r="I28" s="8"/>
    </row>
    <row r="29" spans="1:13" s="4" customFormat="1" ht="15">
      <c r="A29" s="28" t="s">
        <v>25</v>
      </c>
      <c r="B29" s="7">
        <v>18.332000000000001</v>
      </c>
      <c r="C29" s="7">
        <v>12.452999999999999</v>
      </c>
      <c r="D29" s="9">
        <f t="shared" si="0"/>
        <v>5.8790000000000013</v>
      </c>
      <c r="E29" s="11">
        <v>83</v>
      </c>
      <c r="F29" s="12">
        <v>814</v>
      </c>
      <c r="G29" s="8">
        <v>22.52</v>
      </c>
      <c r="H29" s="8">
        <v>8.77</v>
      </c>
      <c r="I29" s="8"/>
    </row>
    <row r="30" spans="1:13" ht="13.5">
      <c r="A30" s="28" t="s">
        <v>26</v>
      </c>
      <c r="B30" s="7">
        <v>18.169</v>
      </c>
      <c r="C30" s="7">
        <v>11.595000000000001</v>
      </c>
      <c r="D30" s="9">
        <f t="shared" si="0"/>
        <v>6.5739999999999998</v>
      </c>
      <c r="E30" s="11">
        <v>70.599999999999994</v>
      </c>
      <c r="F30" s="12">
        <v>692</v>
      </c>
      <c r="G30" s="8">
        <v>9.27</v>
      </c>
      <c r="H30" s="8">
        <v>5.0599999999999996</v>
      </c>
      <c r="I30" s="8"/>
    </row>
    <row r="31" spans="1:13" ht="13.5">
      <c r="A31" s="28" t="s">
        <v>27</v>
      </c>
      <c r="B31" s="7">
        <v>18.327000000000002</v>
      </c>
      <c r="C31" s="7">
        <v>11.833</v>
      </c>
      <c r="D31" s="9">
        <f t="shared" si="0"/>
        <v>6.4940000000000015</v>
      </c>
      <c r="E31" s="11">
        <v>74.099999999999994</v>
      </c>
      <c r="F31" s="12">
        <v>727</v>
      </c>
      <c r="G31" s="8">
        <v>9.24</v>
      </c>
      <c r="H31" s="8">
        <v>5.96</v>
      </c>
      <c r="I31" s="8"/>
    </row>
    <row r="32" spans="1:13" ht="13.5">
      <c r="A32" s="28" t="s">
        <v>28</v>
      </c>
      <c r="B32" s="7">
        <v>18.878</v>
      </c>
      <c r="C32" s="7">
        <v>12.542999999999999</v>
      </c>
      <c r="D32" s="9">
        <f t="shared" si="0"/>
        <v>6.3350000000000009</v>
      </c>
      <c r="E32" s="11">
        <v>76.7</v>
      </c>
      <c r="F32" s="12">
        <v>752</v>
      </c>
      <c r="G32" s="8">
        <v>11.42</v>
      </c>
      <c r="H32" s="8">
        <v>6.53</v>
      </c>
      <c r="I32" s="8"/>
    </row>
    <row r="33" spans="1:13" ht="13.5">
      <c r="A33" s="28" t="s">
        <v>29</v>
      </c>
      <c r="B33" s="7">
        <v>18.477</v>
      </c>
      <c r="C33" s="7">
        <v>11.853999999999999</v>
      </c>
      <c r="D33" s="9">
        <f t="shared" si="0"/>
        <v>6.6230000000000011</v>
      </c>
      <c r="E33" s="11">
        <v>74</v>
      </c>
      <c r="F33" s="12">
        <v>726</v>
      </c>
      <c r="G33" s="8">
        <v>7.47</v>
      </c>
      <c r="H33" s="8">
        <v>6.05</v>
      </c>
      <c r="I33" s="8"/>
    </row>
    <row r="34" spans="1:13" ht="6" customHeight="1">
      <c r="A34" s="10"/>
      <c r="B34" s="7"/>
      <c r="C34" s="7"/>
      <c r="D34" s="9"/>
      <c r="E34" s="11"/>
      <c r="F34" s="12"/>
      <c r="G34" s="8"/>
      <c r="H34" s="8"/>
      <c r="I34" s="8"/>
    </row>
    <row r="35" spans="1:13" ht="13.5">
      <c r="A35" s="23" t="s">
        <v>11</v>
      </c>
      <c r="B35" s="15">
        <f t="shared" ref="B35:H35" si="1">MIN(B24:B33)</f>
        <v>17.895</v>
      </c>
      <c r="C35" s="15">
        <f t="shared" si="1"/>
        <v>11.305</v>
      </c>
      <c r="D35" s="15">
        <f t="shared" si="1"/>
        <v>5.8790000000000013</v>
      </c>
      <c r="E35" s="18">
        <f t="shared" si="1"/>
        <v>70.599999999999994</v>
      </c>
      <c r="F35" s="21">
        <f t="shared" si="1"/>
        <v>692</v>
      </c>
      <c r="G35" s="16">
        <f t="shared" si="1"/>
        <v>7.47</v>
      </c>
      <c r="H35" s="16">
        <f t="shared" si="1"/>
        <v>5.0599999999999996</v>
      </c>
      <c r="I35" s="16"/>
    </row>
    <row r="36" spans="1:13" ht="6" customHeight="1">
      <c r="B36" s="2"/>
      <c r="C36" s="2"/>
      <c r="D36" s="13"/>
      <c r="E36" s="19"/>
      <c r="F36" s="3"/>
      <c r="G36" s="1"/>
      <c r="H36" s="1"/>
      <c r="I36" s="1"/>
    </row>
    <row r="37" spans="1:13" s="4" customFormat="1" ht="15.75">
      <c r="A37" s="4" t="s">
        <v>10</v>
      </c>
      <c r="B37" s="14">
        <f t="shared" ref="B37:H37" si="2">AVERAGE(B24:B33)</f>
        <v>18.346400000000003</v>
      </c>
      <c r="C37" s="14">
        <f t="shared" si="2"/>
        <v>11.894299999999999</v>
      </c>
      <c r="D37" s="14">
        <f t="shared" si="2"/>
        <v>6.4520999999999997</v>
      </c>
      <c r="E37" s="20">
        <f t="shared" si="2"/>
        <v>75.460000000000008</v>
      </c>
      <c r="F37" s="22">
        <f t="shared" si="2"/>
        <v>739.8</v>
      </c>
      <c r="G37" s="17">
        <f t="shared" si="2"/>
        <v>10.798999999999999</v>
      </c>
      <c r="H37" s="17">
        <f t="shared" si="2"/>
        <v>6.431</v>
      </c>
      <c r="I37" s="17"/>
    </row>
    <row r="38" spans="1:13" ht="6" customHeight="1">
      <c r="B38" s="15"/>
      <c r="C38" s="15"/>
      <c r="D38" s="15"/>
      <c r="E38" s="18"/>
      <c r="F38" s="21"/>
      <c r="G38" s="16"/>
      <c r="H38" s="16"/>
      <c r="I38" s="16"/>
    </row>
    <row r="39" spans="1:13" ht="13.5">
      <c r="A39" s="23" t="s">
        <v>12</v>
      </c>
      <c r="B39" s="15">
        <f t="shared" ref="B39:H39" si="3">MAX(B24:B33)</f>
        <v>18.878</v>
      </c>
      <c r="C39" s="15">
        <f t="shared" si="3"/>
        <v>12.542999999999999</v>
      </c>
      <c r="D39" s="15">
        <f t="shared" si="3"/>
        <v>6.7420000000000009</v>
      </c>
      <c r="E39" s="18">
        <f t="shared" si="3"/>
        <v>83</v>
      </c>
      <c r="F39" s="21">
        <f t="shared" si="3"/>
        <v>814</v>
      </c>
      <c r="G39" s="16">
        <f t="shared" si="3"/>
        <v>22.52</v>
      </c>
      <c r="H39" s="16">
        <f t="shared" si="3"/>
        <v>8.77</v>
      </c>
      <c r="I39" s="16"/>
    </row>
    <row r="40" spans="1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33" t="s">
        <v>31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7" t="s">
        <v>30</v>
      </c>
    </row>
  </sheetData>
  <phoneticPr fontId="1" type="noConversion"/>
  <pageMargins left="0.78740157480314965" right="0.39370078740157483" top="0.39370078740157483" bottom="0.39370078740157483" header="0" footer="0.19685039370078741"/>
  <pageSetup paperSize="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2014-10-06T13:44:17Z</cp:lastPrinted>
  <dcterms:created xsi:type="dcterms:W3CDTF">2006-11-27T12:44:27Z</dcterms:created>
  <dcterms:modified xsi:type="dcterms:W3CDTF">2014-10-16T10:54:56Z</dcterms:modified>
</cp:coreProperties>
</file>