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ferdes/OneDrive/Profissional/UFPR/Disciplinas Atuais/TMEC136 - Planejamento e Organização da Produção/Notas de Aula/Aula 6 e Aula 7 - PMP e MRP/"/>
    </mc:Choice>
  </mc:AlternateContent>
  <xr:revisionPtr revIDLastSave="0" documentId="10_ncr:100000_{63006B80-E8B5-8042-B60D-CD53680CF752}" xr6:coauthVersionLast="31" xr6:coauthVersionMax="31" xr10:uidLastSave="{00000000-0000-0000-0000-000000000000}"/>
  <bookViews>
    <workbookView xWindow="0" yWindow="460" windowWidth="25600" windowHeight="15460" tabRatio="500" xr2:uid="{00000000-000D-0000-FFFF-FFFF00000000}"/>
  </bookViews>
  <sheets>
    <sheet name="PMP" sheetId="2" r:id="rId1"/>
    <sheet name="MRP" sheetId="4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1" i="4" l="1"/>
  <c r="B264" i="4"/>
  <c r="C256" i="4"/>
  <c r="C258" i="4" s="1"/>
  <c r="D258" i="4" s="1"/>
  <c r="E258" i="4" s="1"/>
  <c r="F258" i="4" s="1"/>
  <c r="D256" i="4"/>
  <c r="E256" i="4"/>
  <c r="F256" i="4"/>
  <c r="G256" i="4"/>
  <c r="H256" i="4"/>
  <c r="I256" i="4"/>
  <c r="J256" i="4"/>
  <c r="K256" i="4"/>
  <c r="L256" i="4"/>
  <c r="M256" i="4"/>
  <c r="B263" i="4"/>
  <c r="C264" i="4"/>
  <c r="C263" i="4"/>
  <c r="D264" i="4"/>
  <c r="D263" i="4"/>
  <c r="E264" i="4"/>
  <c r="E263" i="4"/>
  <c r="F264" i="4"/>
  <c r="F263" i="4"/>
  <c r="G264" i="4"/>
  <c r="G263" i="4"/>
  <c r="H264" i="4"/>
  <c r="H263" i="4"/>
  <c r="I264" i="4"/>
  <c r="I263" i="4"/>
  <c r="J264" i="4"/>
  <c r="J263" i="4"/>
  <c r="K264" i="4"/>
  <c r="K263" i="4"/>
  <c r="L264" i="4"/>
  <c r="L263" i="4"/>
  <c r="M264" i="4"/>
  <c r="M263" i="4"/>
  <c r="B270" i="4"/>
  <c r="C271" i="4"/>
  <c r="C270" i="4"/>
  <c r="D271" i="4"/>
  <c r="D270" i="4"/>
  <c r="E271" i="4"/>
  <c r="E270" i="4"/>
  <c r="F271" i="4"/>
  <c r="F270" i="4"/>
  <c r="G271" i="4"/>
  <c r="G270" i="4"/>
  <c r="H271" i="4"/>
  <c r="H270" i="4"/>
  <c r="I271" i="4"/>
  <c r="I270" i="4"/>
  <c r="J271" i="4"/>
  <c r="J270" i="4"/>
  <c r="K271" i="4"/>
  <c r="K270" i="4"/>
  <c r="L271" i="4"/>
  <c r="L270" i="4"/>
  <c r="M271" i="4"/>
  <c r="M270" i="4"/>
  <c r="B246" i="4"/>
  <c r="B239" i="4"/>
  <c r="C231" i="4"/>
  <c r="C233" i="4"/>
  <c r="D231" i="4"/>
  <c r="D233" i="4"/>
  <c r="E233" i="4" s="1"/>
  <c r="E231" i="4"/>
  <c r="F231" i="4"/>
  <c r="G231" i="4"/>
  <c r="H231" i="4"/>
  <c r="I231" i="4"/>
  <c r="J231" i="4"/>
  <c r="K231" i="4"/>
  <c r="L231" i="4"/>
  <c r="M231" i="4"/>
  <c r="B238" i="4"/>
  <c r="C239" i="4"/>
  <c r="C238" i="4"/>
  <c r="D239" i="4"/>
  <c r="D238" i="4"/>
  <c r="E239" i="4"/>
  <c r="E238" i="4"/>
  <c r="F239" i="4"/>
  <c r="F238" i="4"/>
  <c r="G239" i="4"/>
  <c r="G238" i="4"/>
  <c r="H239" i="4"/>
  <c r="H238" i="4"/>
  <c r="I239" i="4"/>
  <c r="I238" i="4"/>
  <c r="J239" i="4"/>
  <c r="J238" i="4"/>
  <c r="K239" i="4"/>
  <c r="K238" i="4"/>
  <c r="L239" i="4"/>
  <c r="L238" i="4"/>
  <c r="M239" i="4"/>
  <c r="M238" i="4"/>
  <c r="B245" i="4"/>
  <c r="C246" i="4"/>
  <c r="C245" i="4"/>
  <c r="D246" i="4"/>
  <c r="D245" i="4"/>
  <c r="E246" i="4"/>
  <c r="E245" i="4"/>
  <c r="F246" i="4"/>
  <c r="F245" i="4"/>
  <c r="G246" i="4"/>
  <c r="G245" i="4"/>
  <c r="H246" i="4"/>
  <c r="H245" i="4"/>
  <c r="I246" i="4"/>
  <c r="I245" i="4"/>
  <c r="J246" i="4"/>
  <c r="J245" i="4"/>
  <c r="K246" i="4"/>
  <c r="K245" i="4"/>
  <c r="L246" i="4"/>
  <c r="L245" i="4"/>
  <c r="M246" i="4"/>
  <c r="M245" i="4"/>
  <c r="B221" i="4"/>
  <c r="C206" i="4"/>
  <c r="C208" i="4"/>
  <c r="D208" i="4" s="1"/>
  <c r="E208" i="4" s="1"/>
  <c r="F208" i="4" s="1"/>
  <c r="G208" i="4" s="1"/>
  <c r="H208" i="4" s="1"/>
  <c r="I208" i="4" s="1"/>
  <c r="J208" i="4" s="1"/>
  <c r="K208" i="4" s="1"/>
  <c r="L208" i="4" s="1"/>
  <c r="M208" i="4" s="1"/>
  <c r="B215" i="4" s="1"/>
  <c r="C215" i="4" s="1"/>
  <c r="D215" i="4" s="1"/>
  <c r="E215" i="4" s="1"/>
  <c r="F215" i="4" s="1"/>
  <c r="G215" i="4" s="1"/>
  <c r="H215" i="4" s="1"/>
  <c r="I215" i="4" s="1"/>
  <c r="J215" i="4" s="1"/>
  <c r="K215" i="4" s="1"/>
  <c r="L215" i="4" s="1"/>
  <c r="M215" i="4" s="1"/>
  <c r="B222" i="4" s="1"/>
  <c r="C222" i="4" s="1"/>
  <c r="D222" i="4" s="1"/>
  <c r="E222" i="4" s="1"/>
  <c r="F222" i="4" s="1"/>
  <c r="G222" i="4" s="1"/>
  <c r="H222" i="4" s="1"/>
  <c r="I222" i="4" s="1"/>
  <c r="J222" i="4" s="1"/>
  <c r="K222" i="4" s="1"/>
  <c r="L222" i="4" s="1"/>
  <c r="M222" i="4" s="1"/>
  <c r="D206" i="4"/>
  <c r="E206" i="4"/>
  <c r="F206" i="4"/>
  <c r="G206" i="4"/>
  <c r="H206" i="4"/>
  <c r="I206" i="4"/>
  <c r="J206" i="4"/>
  <c r="K206" i="4"/>
  <c r="L206" i="4"/>
  <c r="M206" i="4"/>
  <c r="B214" i="4"/>
  <c r="B213" i="4"/>
  <c r="C214" i="4"/>
  <c r="C213" i="4"/>
  <c r="D214" i="4"/>
  <c r="D213" i="4"/>
  <c r="E214" i="4"/>
  <c r="E213" i="4"/>
  <c r="F214" i="4"/>
  <c r="F213" i="4"/>
  <c r="G214" i="4"/>
  <c r="G213" i="4"/>
  <c r="H214" i="4"/>
  <c r="H213" i="4"/>
  <c r="I214" i="4"/>
  <c r="I213" i="4"/>
  <c r="J214" i="4"/>
  <c r="J213" i="4"/>
  <c r="K214" i="4"/>
  <c r="K213" i="4"/>
  <c r="L214" i="4"/>
  <c r="L213" i="4"/>
  <c r="M214" i="4"/>
  <c r="M213" i="4"/>
  <c r="B220" i="4"/>
  <c r="C221" i="4"/>
  <c r="C220" i="4"/>
  <c r="D221" i="4"/>
  <c r="D220" i="4"/>
  <c r="E221" i="4"/>
  <c r="E220" i="4"/>
  <c r="F221" i="4"/>
  <c r="F220" i="4"/>
  <c r="G221" i="4"/>
  <c r="G220" i="4"/>
  <c r="H221" i="4"/>
  <c r="H220" i="4"/>
  <c r="I221" i="4"/>
  <c r="I220" i="4"/>
  <c r="J221" i="4"/>
  <c r="J220" i="4"/>
  <c r="K221" i="4"/>
  <c r="K220" i="4"/>
  <c r="L221" i="4"/>
  <c r="L220" i="4"/>
  <c r="M221" i="4"/>
  <c r="M220" i="4"/>
  <c r="B196" i="4"/>
  <c r="C181" i="4"/>
  <c r="C183" i="4" s="1"/>
  <c r="D183" i="4" s="1"/>
  <c r="D181" i="4"/>
  <c r="E181" i="4"/>
  <c r="F181" i="4"/>
  <c r="G181" i="4"/>
  <c r="H181" i="4"/>
  <c r="I181" i="4"/>
  <c r="J181" i="4"/>
  <c r="K181" i="4"/>
  <c r="L181" i="4"/>
  <c r="M181" i="4"/>
  <c r="B189" i="4"/>
  <c r="B188" i="4"/>
  <c r="C189" i="4"/>
  <c r="C188" i="4"/>
  <c r="D189" i="4"/>
  <c r="D188" i="4"/>
  <c r="E189" i="4"/>
  <c r="E188" i="4"/>
  <c r="F189" i="4"/>
  <c r="F188" i="4"/>
  <c r="G189" i="4"/>
  <c r="G188" i="4"/>
  <c r="H189" i="4"/>
  <c r="H188" i="4"/>
  <c r="I189" i="4"/>
  <c r="I188" i="4"/>
  <c r="J189" i="4"/>
  <c r="J188" i="4"/>
  <c r="K189" i="4"/>
  <c r="K188" i="4"/>
  <c r="L189" i="4"/>
  <c r="L188" i="4"/>
  <c r="M189" i="4"/>
  <c r="M188" i="4"/>
  <c r="B195" i="4"/>
  <c r="C196" i="4"/>
  <c r="C195" i="4"/>
  <c r="D196" i="4"/>
  <c r="D195" i="4"/>
  <c r="E196" i="4"/>
  <c r="E195" i="4"/>
  <c r="F196" i="4"/>
  <c r="F195" i="4"/>
  <c r="G196" i="4"/>
  <c r="G195" i="4"/>
  <c r="H196" i="4"/>
  <c r="H195" i="4"/>
  <c r="I196" i="4"/>
  <c r="I195" i="4"/>
  <c r="J196" i="4"/>
  <c r="J195" i="4"/>
  <c r="K196" i="4"/>
  <c r="K195" i="4"/>
  <c r="L196" i="4"/>
  <c r="L195" i="4"/>
  <c r="M196" i="4"/>
  <c r="M195" i="4"/>
  <c r="B171" i="4"/>
  <c r="C156" i="4"/>
  <c r="C158" i="4"/>
  <c r="D156" i="4"/>
  <c r="E156" i="4"/>
  <c r="F156" i="4"/>
  <c r="G156" i="4"/>
  <c r="H156" i="4"/>
  <c r="I156" i="4"/>
  <c r="J156" i="4"/>
  <c r="K156" i="4"/>
  <c r="L156" i="4"/>
  <c r="M156" i="4"/>
  <c r="B164" i="4"/>
  <c r="B163" i="4"/>
  <c r="C164" i="4"/>
  <c r="C163" i="4"/>
  <c r="D164" i="4"/>
  <c r="D163" i="4"/>
  <c r="E164" i="4"/>
  <c r="E163" i="4"/>
  <c r="F164" i="4"/>
  <c r="F163" i="4"/>
  <c r="G164" i="4"/>
  <c r="G163" i="4"/>
  <c r="H164" i="4"/>
  <c r="H163" i="4"/>
  <c r="I164" i="4"/>
  <c r="I163" i="4"/>
  <c r="J164" i="4"/>
  <c r="J163" i="4"/>
  <c r="K164" i="4"/>
  <c r="K163" i="4"/>
  <c r="L164" i="4"/>
  <c r="L163" i="4"/>
  <c r="M164" i="4"/>
  <c r="M163" i="4"/>
  <c r="B170" i="4"/>
  <c r="C171" i="4"/>
  <c r="C170" i="4"/>
  <c r="D171" i="4"/>
  <c r="D170" i="4"/>
  <c r="E171" i="4"/>
  <c r="E170" i="4"/>
  <c r="F171" i="4"/>
  <c r="F170" i="4"/>
  <c r="G171" i="4"/>
  <c r="G170" i="4"/>
  <c r="H171" i="4"/>
  <c r="H170" i="4"/>
  <c r="I171" i="4"/>
  <c r="I170" i="4"/>
  <c r="J171" i="4"/>
  <c r="J170" i="4"/>
  <c r="K171" i="4"/>
  <c r="K170" i="4"/>
  <c r="L171" i="4"/>
  <c r="L170" i="4"/>
  <c r="M171" i="4"/>
  <c r="M170" i="4"/>
  <c r="B146" i="4"/>
  <c r="C131" i="4"/>
  <c r="C133" i="4" s="1"/>
  <c r="D131" i="4"/>
  <c r="D133" i="4"/>
  <c r="E131" i="4"/>
  <c r="F131" i="4"/>
  <c r="G131" i="4"/>
  <c r="H131" i="4"/>
  <c r="I131" i="4"/>
  <c r="J131" i="4"/>
  <c r="K131" i="4"/>
  <c r="L131" i="4"/>
  <c r="M131" i="4"/>
  <c r="B139" i="4"/>
  <c r="B138" i="4"/>
  <c r="C139" i="4"/>
  <c r="C138" i="4"/>
  <c r="D139" i="4"/>
  <c r="D138" i="4"/>
  <c r="E139" i="4"/>
  <c r="E138" i="4"/>
  <c r="F139" i="4"/>
  <c r="F138" i="4"/>
  <c r="G139" i="4"/>
  <c r="G138" i="4"/>
  <c r="H139" i="4"/>
  <c r="H138" i="4"/>
  <c r="I139" i="4"/>
  <c r="I138" i="4"/>
  <c r="J139" i="4"/>
  <c r="J138" i="4"/>
  <c r="K139" i="4"/>
  <c r="K138" i="4"/>
  <c r="L139" i="4"/>
  <c r="L138" i="4"/>
  <c r="M139" i="4"/>
  <c r="M138" i="4"/>
  <c r="B145" i="4"/>
  <c r="C146" i="4"/>
  <c r="C145" i="4"/>
  <c r="D146" i="4"/>
  <c r="D145" i="4"/>
  <c r="E146" i="4"/>
  <c r="E145" i="4"/>
  <c r="F146" i="4"/>
  <c r="F145" i="4"/>
  <c r="G146" i="4"/>
  <c r="G145" i="4"/>
  <c r="H146" i="4"/>
  <c r="H145" i="4"/>
  <c r="I146" i="4"/>
  <c r="I145" i="4"/>
  <c r="J146" i="4"/>
  <c r="J145" i="4"/>
  <c r="K146" i="4"/>
  <c r="K145" i="4"/>
  <c r="L146" i="4"/>
  <c r="L145" i="4"/>
  <c r="M146" i="4"/>
  <c r="M145" i="4"/>
  <c r="B121" i="4"/>
  <c r="C106" i="4"/>
  <c r="C108" i="4"/>
  <c r="D106" i="4"/>
  <c r="E106" i="4"/>
  <c r="F106" i="4"/>
  <c r="G106" i="4"/>
  <c r="H106" i="4"/>
  <c r="I106" i="4"/>
  <c r="J106" i="4"/>
  <c r="K106" i="4"/>
  <c r="L106" i="4"/>
  <c r="M106" i="4"/>
  <c r="B114" i="4"/>
  <c r="B113" i="4"/>
  <c r="C114" i="4"/>
  <c r="C113" i="4"/>
  <c r="D114" i="4"/>
  <c r="D113" i="4"/>
  <c r="E114" i="4"/>
  <c r="E113" i="4"/>
  <c r="F114" i="4"/>
  <c r="F113" i="4"/>
  <c r="G114" i="4"/>
  <c r="G113" i="4"/>
  <c r="H114" i="4"/>
  <c r="H113" i="4"/>
  <c r="I114" i="4"/>
  <c r="I113" i="4"/>
  <c r="J114" i="4"/>
  <c r="J113" i="4"/>
  <c r="K114" i="4"/>
  <c r="K113" i="4"/>
  <c r="L114" i="4"/>
  <c r="L113" i="4"/>
  <c r="M114" i="4"/>
  <c r="M113" i="4"/>
  <c r="B120" i="4"/>
  <c r="C121" i="4"/>
  <c r="C120" i="4"/>
  <c r="D121" i="4"/>
  <c r="D120" i="4"/>
  <c r="E121" i="4"/>
  <c r="E120" i="4"/>
  <c r="F121" i="4"/>
  <c r="F120" i="4"/>
  <c r="G121" i="4"/>
  <c r="G120" i="4"/>
  <c r="H121" i="4"/>
  <c r="H120" i="4"/>
  <c r="I121" i="4"/>
  <c r="I120" i="4"/>
  <c r="J121" i="4"/>
  <c r="J120" i="4"/>
  <c r="K121" i="4"/>
  <c r="K120" i="4"/>
  <c r="L121" i="4"/>
  <c r="L120" i="4"/>
  <c r="M121" i="4"/>
  <c r="M120" i="4"/>
  <c r="B96" i="4"/>
  <c r="C81" i="4"/>
  <c r="C83" i="4" s="1"/>
  <c r="D83" i="4" s="1"/>
  <c r="D81" i="4"/>
  <c r="E81" i="4"/>
  <c r="F81" i="4"/>
  <c r="G81" i="4"/>
  <c r="H81" i="4"/>
  <c r="I81" i="4"/>
  <c r="J81" i="4"/>
  <c r="K81" i="4"/>
  <c r="L81" i="4"/>
  <c r="M81" i="4"/>
  <c r="B89" i="4"/>
  <c r="B88" i="4"/>
  <c r="C89" i="4"/>
  <c r="C88" i="4"/>
  <c r="D89" i="4"/>
  <c r="D88" i="4"/>
  <c r="E89" i="4"/>
  <c r="E88" i="4"/>
  <c r="F89" i="4"/>
  <c r="F88" i="4"/>
  <c r="G89" i="4"/>
  <c r="G88" i="4"/>
  <c r="H89" i="4"/>
  <c r="H88" i="4"/>
  <c r="I89" i="4"/>
  <c r="I88" i="4"/>
  <c r="J89" i="4"/>
  <c r="J88" i="4"/>
  <c r="K89" i="4"/>
  <c r="K88" i="4"/>
  <c r="L89" i="4"/>
  <c r="L88" i="4"/>
  <c r="M89" i="4"/>
  <c r="M88" i="4"/>
  <c r="B95" i="4"/>
  <c r="C96" i="4"/>
  <c r="C95" i="4"/>
  <c r="D96" i="4"/>
  <c r="D95" i="4"/>
  <c r="E96" i="4"/>
  <c r="E95" i="4"/>
  <c r="F96" i="4"/>
  <c r="F95" i="4"/>
  <c r="G96" i="4"/>
  <c r="G95" i="4"/>
  <c r="H96" i="4"/>
  <c r="H95" i="4"/>
  <c r="I96" i="4"/>
  <c r="I95" i="4"/>
  <c r="J96" i="4"/>
  <c r="J95" i="4"/>
  <c r="K96" i="4"/>
  <c r="K95" i="4"/>
  <c r="L96" i="4"/>
  <c r="L95" i="4"/>
  <c r="M96" i="4"/>
  <c r="M95" i="4"/>
  <c r="B71" i="4"/>
  <c r="C56" i="4"/>
  <c r="C58" i="4"/>
  <c r="D58" i="4" s="1"/>
  <c r="E58" i="4" s="1"/>
  <c r="D56" i="4"/>
  <c r="E56" i="4"/>
  <c r="F56" i="4"/>
  <c r="G56" i="4"/>
  <c r="H56" i="4"/>
  <c r="I56" i="4"/>
  <c r="J56" i="4"/>
  <c r="K56" i="4"/>
  <c r="L56" i="4"/>
  <c r="M56" i="4"/>
  <c r="B64" i="4"/>
  <c r="B63" i="4"/>
  <c r="C64" i="4"/>
  <c r="C63" i="4"/>
  <c r="D64" i="4"/>
  <c r="D63" i="4"/>
  <c r="E64" i="4"/>
  <c r="E63" i="4"/>
  <c r="F64" i="4"/>
  <c r="F63" i="4"/>
  <c r="G64" i="4"/>
  <c r="G63" i="4"/>
  <c r="H64" i="4"/>
  <c r="H63" i="4"/>
  <c r="I64" i="4"/>
  <c r="I63" i="4"/>
  <c r="J64" i="4"/>
  <c r="J63" i="4"/>
  <c r="K64" i="4"/>
  <c r="K63" i="4"/>
  <c r="L64" i="4"/>
  <c r="L63" i="4"/>
  <c r="M64" i="4"/>
  <c r="M63" i="4"/>
  <c r="B70" i="4"/>
  <c r="C71" i="4"/>
  <c r="C70" i="4"/>
  <c r="D71" i="4"/>
  <c r="D70" i="4"/>
  <c r="E71" i="4"/>
  <c r="E70" i="4"/>
  <c r="F71" i="4"/>
  <c r="F70" i="4"/>
  <c r="G71" i="4"/>
  <c r="G70" i="4"/>
  <c r="H71" i="4"/>
  <c r="H70" i="4"/>
  <c r="I71" i="4"/>
  <c r="I70" i="4"/>
  <c r="J71" i="4"/>
  <c r="J70" i="4"/>
  <c r="K71" i="4"/>
  <c r="K70" i="4"/>
  <c r="L71" i="4"/>
  <c r="L70" i="4"/>
  <c r="M71" i="4"/>
  <c r="M70" i="4"/>
  <c r="M46" i="4"/>
  <c r="L46" i="4"/>
  <c r="K46" i="4"/>
  <c r="J46" i="4"/>
  <c r="I46" i="4"/>
  <c r="H46" i="4"/>
  <c r="G46" i="4"/>
  <c r="F46" i="4"/>
  <c r="E46" i="4"/>
  <c r="D46" i="4"/>
  <c r="C46" i="4"/>
  <c r="B46" i="4"/>
  <c r="M39" i="4"/>
  <c r="L39" i="4"/>
  <c r="K39" i="4"/>
  <c r="J39" i="4"/>
  <c r="I39" i="4"/>
  <c r="H39" i="4"/>
  <c r="G39" i="4"/>
  <c r="F39" i="4"/>
  <c r="E39" i="4"/>
  <c r="D39" i="4"/>
  <c r="C39" i="4"/>
  <c r="B39" i="4"/>
  <c r="C31" i="4"/>
  <c r="C33" i="4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B40" i="4" s="1"/>
  <c r="C40" i="4" s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B47" i="4" s="1"/>
  <c r="C47" i="4" s="1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D31" i="4"/>
  <c r="E31" i="4"/>
  <c r="F31" i="4"/>
  <c r="G31" i="4"/>
  <c r="H31" i="4"/>
  <c r="I31" i="4"/>
  <c r="J31" i="4"/>
  <c r="K31" i="4"/>
  <c r="L31" i="4"/>
  <c r="M31" i="4"/>
  <c r="B38" i="4"/>
  <c r="C38" i="4"/>
  <c r="D38" i="4"/>
  <c r="E38" i="4"/>
  <c r="F38" i="4"/>
  <c r="G38" i="4"/>
  <c r="H38" i="4"/>
  <c r="I38" i="4"/>
  <c r="J38" i="4"/>
  <c r="K38" i="4"/>
  <c r="L38" i="4"/>
  <c r="M38" i="4"/>
  <c r="B45" i="4"/>
  <c r="C45" i="4"/>
  <c r="D45" i="4"/>
  <c r="E45" i="4"/>
  <c r="F45" i="4"/>
  <c r="G45" i="4"/>
  <c r="H45" i="4"/>
  <c r="I45" i="4"/>
  <c r="J45" i="4"/>
  <c r="K45" i="4"/>
  <c r="L45" i="4"/>
  <c r="M45" i="4"/>
  <c r="C9" i="4"/>
  <c r="C7" i="4"/>
  <c r="C9" i="2"/>
  <c r="C6" i="4" s="1"/>
  <c r="C8" i="4" s="1"/>
  <c r="D8" i="4" s="1"/>
  <c r="E8" i="4" s="1"/>
  <c r="F8" i="4" s="1"/>
  <c r="D9" i="4"/>
  <c r="D7" i="4"/>
  <c r="D9" i="2"/>
  <c r="D6" i="4" s="1"/>
  <c r="E9" i="4"/>
  <c r="E7" i="4"/>
  <c r="E9" i="2"/>
  <c r="E6" i="4" s="1"/>
  <c r="F9" i="4"/>
  <c r="F7" i="4"/>
  <c r="F9" i="2"/>
  <c r="F6" i="4"/>
  <c r="G9" i="4"/>
  <c r="G7" i="4"/>
  <c r="G9" i="2"/>
  <c r="G6" i="4" s="1"/>
  <c r="H9" i="4"/>
  <c r="H7" i="4"/>
  <c r="H9" i="2"/>
  <c r="H6" i="4"/>
  <c r="I9" i="4"/>
  <c r="I7" i="4"/>
  <c r="I9" i="2"/>
  <c r="I6" i="4" s="1"/>
  <c r="J9" i="4"/>
  <c r="J7" i="4"/>
  <c r="J9" i="2"/>
  <c r="J6" i="4"/>
  <c r="K9" i="4"/>
  <c r="K7" i="4"/>
  <c r="K9" i="2"/>
  <c r="K6" i="4"/>
  <c r="L9" i="4"/>
  <c r="L7" i="4"/>
  <c r="L9" i="2"/>
  <c r="L6" i="4" s="1"/>
  <c r="M9" i="4"/>
  <c r="M7" i="4"/>
  <c r="M9" i="2"/>
  <c r="M6" i="4" s="1"/>
  <c r="B16" i="4"/>
  <c r="B14" i="4"/>
  <c r="B19" i="2"/>
  <c r="B13" i="4"/>
  <c r="C16" i="4"/>
  <c r="C14" i="4"/>
  <c r="C19" i="2"/>
  <c r="C13" i="4" s="1"/>
  <c r="D16" i="4"/>
  <c r="D14" i="4"/>
  <c r="D19" i="2"/>
  <c r="D13" i="4"/>
  <c r="E16" i="4"/>
  <c r="E14" i="4"/>
  <c r="E19" i="2"/>
  <c r="E13" i="4" s="1"/>
  <c r="F16" i="4"/>
  <c r="F14" i="4"/>
  <c r="F19" i="2"/>
  <c r="F13" i="4"/>
  <c r="G16" i="4"/>
  <c r="G14" i="4"/>
  <c r="G19" i="2"/>
  <c r="G13" i="4"/>
  <c r="H16" i="4"/>
  <c r="H14" i="4"/>
  <c r="H19" i="2"/>
  <c r="H13" i="4" s="1"/>
  <c r="I16" i="4"/>
  <c r="I14" i="4"/>
  <c r="I19" i="2"/>
  <c r="I13" i="4" s="1"/>
  <c r="J16" i="4"/>
  <c r="J14" i="4"/>
  <c r="J19" i="2"/>
  <c r="J13" i="4"/>
  <c r="K16" i="4"/>
  <c r="K14" i="4"/>
  <c r="K19" i="2"/>
  <c r="K13" i="4" s="1"/>
  <c r="L16" i="4"/>
  <c r="L14" i="4"/>
  <c r="L19" i="2"/>
  <c r="L13" i="4"/>
  <c r="M16" i="4"/>
  <c r="M14" i="4"/>
  <c r="M19" i="2"/>
  <c r="M13" i="4" s="1"/>
  <c r="B23" i="4"/>
  <c r="B21" i="4"/>
  <c r="B29" i="2"/>
  <c r="B20" i="4"/>
  <c r="C23" i="4"/>
  <c r="C21" i="4"/>
  <c r="C29" i="2"/>
  <c r="C20" i="4"/>
  <c r="D23" i="4"/>
  <c r="D21" i="4"/>
  <c r="D29" i="2"/>
  <c r="D20" i="4" s="1"/>
  <c r="E23" i="4"/>
  <c r="E21" i="4"/>
  <c r="E29" i="2"/>
  <c r="E20" i="4" s="1"/>
  <c r="F23" i="4"/>
  <c r="F21" i="4"/>
  <c r="F29" i="2"/>
  <c r="F20" i="4"/>
  <c r="G23" i="4"/>
  <c r="G21" i="4"/>
  <c r="G29" i="2"/>
  <c r="G20" i="4" s="1"/>
  <c r="H23" i="4"/>
  <c r="H21" i="4"/>
  <c r="H29" i="2"/>
  <c r="H20" i="4"/>
  <c r="I23" i="4"/>
  <c r="I21" i="4"/>
  <c r="I29" i="2"/>
  <c r="I20" i="4" s="1"/>
  <c r="J23" i="4"/>
  <c r="J21" i="4"/>
  <c r="J29" i="2"/>
  <c r="J20" i="4"/>
  <c r="K23" i="4"/>
  <c r="K21" i="4"/>
  <c r="K29" i="2"/>
  <c r="K20" i="4"/>
  <c r="L23" i="4"/>
  <c r="L21" i="4"/>
  <c r="L29" i="2"/>
  <c r="L20" i="4" s="1"/>
  <c r="M23" i="4"/>
  <c r="M21" i="4"/>
  <c r="M29" i="2"/>
  <c r="M20" i="4" s="1"/>
  <c r="G8" i="4" l="1"/>
  <c r="H8" i="4" s="1"/>
  <c r="I8" i="4" s="1"/>
  <c r="J8" i="4" s="1"/>
  <c r="K8" i="4" s="1"/>
  <c r="L8" i="4" s="1"/>
  <c r="M8" i="4" s="1"/>
  <c r="B15" i="4" s="1"/>
  <c r="C15" i="4" s="1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B22" i="4" s="1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G258" i="4"/>
  <c r="H258" i="4" s="1"/>
  <c r="I258" i="4" s="1"/>
  <c r="J258" i="4" s="1"/>
  <c r="K258" i="4" s="1"/>
  <c r="L258" i="4" s="1"/>
  <c r="M258" i="4" s="1"/>
  <c r="B265" i="4" s="1"/>
  <c r="C265" i="4" s="1"/>
  <c r="D265" i="4" s="1"/>
  <c r="E265" i="4" s="1"/>
  <c r="F265" i="4" s="1"/>
  <c r="G265" i="4" s="1"/>
  <c r="H265" i="4" s="1"/>
  <c r="I265" i="4" s="1"/>
  <c r="J265" i="4" s="1"/>
  <c r="K265" i="4" s="1"/>
  <c r="L265" i="4" s="1"/>
  <c r="M265" i="4" s="1"/>
  <c r="B272" i="4" s="1"/>
  <c r="C272" i="4" s="1"/>
  <c r="D272" i="4" s="1"/>
  <c r="E272" i="4" s="1"/>
  <c r="F272" i="4" s="1"/>
  <c r="G272" i="4" s="1"/>
  <c r="H272" i="4" s="1"/>
  <c r="I272" i="4" s="1"/>
  <c r="J272" i="4" s="1"/>
  <c r="K272" i="4" s="1"/>
  <c r="L272" i="4" s="1"/>
  <c r="M272" i="4" s="1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B21" i="2" s="1"/>
  <c r="C21" i="2" s="1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B31" i="2" s="1"/>
  <c r="C31" i="2" s="1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E83" i="4"/>
  <c r="F83" i="4" s="1"/>
  <c r="G83" i="4" s="1"/>
  <c r="H83" i="4" s="1"/>
  <c r="I83" i="4" s="1"/>
  <c r="J83" i="4" s="1"/>
  <c r="K83" i="4" s="1"/>
  <c r="L83" i="4" s="1"/>
  <c r="M83" i="4" s="1"/>
  <c r="B90" i="4" s="1"/>
  <c r="C90" i="4" s="1"/>
  <c r="D90" i="4" s="1"/>
  <c r="E90" i="4" s="1"/>
  <c r="F90" i="4" s="1"/>
  <c r="G90" i="4" s="1"/>
  <c r="H90" i="4" s="1"/>
  <c r="I90" i="4" s="1"/>
  <c r="J90" i="4" s="1"/>
  <c r="K90" i="4" s="1"/>
  <c r="L90" i="4" s="1"/>
  <c r="M90" i="4" s="1"/>
  <c r="B97" i="4" s="1"/>
  <c r="C97" i="4" s="1"/>
  <c r="D97" i="4" s="1"/>
  <c r="E97" i="4" s="1"/>
  <c r="F97" i="4" s="1"/>
  <c r="G97" i="4" s="1"/>
  <c r="H97" i="4" s="1"/>
  <c r="I97" i="4" s="1"/>
  <c r="J97" i="4" s="1"/>
  <c r="K97" i="4" s="1"/>
  <c r="L97" i="4" s="1"/>
  <c r="M97" i="4" s="1"/>
  <c r="E133" i="4"/>
  <c r="F133" i="4" s="1"/>
  <c r="G133" i="4" s="1"/>
  <c r="H133" i="4" s="1"/>
  <c r="I133" i="4" s="1"/>
  <c r="J133" i="4" s="1"/>
  <c r="K133" i="4" s="1"/>
  <c r="L133" i="4" s="1"/>
  <c r="M133" i="4" s="1"/>
  <c r="B140" i="4" s="1"/>
  <c r="C140" i="4" s="1"/>
  <c r="D140" i="4" s="1"/>
  <c r="E140" i="4" s="1"/>
  <c r="F140" i="4" s="1"/>
  <c r="G140" i="4" s="1"/>
  <c r="H140" i="4" s="1"/>
  <c r="I140" i="4" s="1"/>
  <c r="J140" i="4" s="1"/>
  <c r="K140" i="4" s="1"/>
  <c r="L140" i="4" s="1"/>
  <c r="M140" i="4" s="1"/>
  <c r="B147" i="4" s="1"/>
  <c r="C147" i="4" s="1"/>
  <c r="D147" i="4" s="1"/>
  <c r="E147" i="4" s="1"/>
  <c r="F147" i="4" s="1"/>
  <c r="G147" i="4" s="1"/>
  <c r="H147" i="4" s="1"/>
  <c r="I147" i="4" s="1"/>
  <c r="J147" i="4" s="1"/>
  <c r="K147" i="4" s="1"/>
  <c r="L147" i="4" s="1"/>
  <c r="M147" i="4" s="1"/>
  <c r="E183" i="4"/>
  <c r="F183" i="4" s="1"/>
  <c r="G183" i="4" s="1"/>
  <c r="H183" i="4" s="1"/>
  <c r="I183" i="4" s="1"/>
  <c r="J183" i="4" s="1"/>
  <c r="K183" i="4" s="1"/>
  <c r="L183" i="4" s="1"/>
  <c r="M183" i="4" s="1"/>
  <c r="B190" i="4" s="1"/>
  <c r="C190" i="4" s="1"/>
  <c r="D190" i="4" s="1"/>
  <c r="E190" i="4" s="1"/>
  <c r="F190" i="4" s="1"/>
  <c r="G190" i="4" s="1"/>
  <c r="H190" i="4" s="1"/>
  <c r="I190" i="4" s="1"/>
  <c r="J190" i="4" s="1"/>
  <c r="K190" i="4" s="1"/>
  <c r="L190" i="4" s="1"/>
  <c r="M190" i="4" s="1"/>
  <c r="B197" i="4" s="1"/>
  <c r="C197" i="4" s="1"/>
  <c r="D197" i="4" s="1"/>
  <c r="E197" i="4" s="1"/>
  <c r="F197" i="4" s="1"/>
  <c r="G197" i="4" s="1"/>
  <c r="H197" i="4" s="1"/>
  <c r="I197" i="4" s="1"/>
  <c r="J197" i="4" s="1"/>
  <c r="K197" i="4" s="1"/>
  <c r="L197" i="4" s="1"/>
  <c r="M197" i="4" s="1"/>
  <c r="F233" i="4"/>
  <c r="G233" i="4" s="1"/>
  <c r="H233" i="4" s="1"/>
  <c r="I233" i="4" s="1"/>
  <c r="J233" i="4" s="1"/>
  <c r="K233" i="4" s="1"/>
  <c r="L233" i="4" s="1"/>
  <c r="M233" i="4" s="1"/>
  <c r="B240" i="4" s="1"/>
  <c r="C240" i="4" s="1"/>
  <c r="D240" i="4" s="1"/>
  <c r="E240" i="4" s="1"/>
  <c r="F240" i="4" s="1"/>
  <c r="G240" i="4" s="1"/>
  <c r="H240" i="4" s="1"/>
  <c r="I240" i="4" s="1"/>
  <c r="J240" i="4" s="1"/>
  <c r="K240" i="4" s="1"/>
  <c r="L240" i="4" s="1"/>
  <c r="M240" i="4" s="1"/>
  <c r="B247" i="4" s="1"/>
  <c r="C247" i="4" s="1"/>
  <c r="D247" i="4" s="1"/>
  <c r="E247" i="4" s="1"/>
  <c r="F247" i="4" s="1"/>
  <c r="G247" i="4" s="1"/>
  <c r="H247" i="4" s="1"/>
  <c r="I247" i="4" s="1"/>
  <c r="J247" i="4" s="1"/>
  <c r="K247" i="4" s="1"/>
  <c r="L247" i="4" s="1"/>
  <c r="M247" i="4" s="1"/>
  <c r="F58" i="4"/>
  <c r="G58" i="4" s="1"/>
  <c r="H58" i="4" s="1"/>
  <c r="I58" i="4" s="1"/>
  <c r="J58" i="4" s="1"/>
  <c r="K58" i="4" s="1"/>
  <c r="L58" i="4" s="1"/>
  <c r="M58" i="4" s="1"/>
  <c r="B65" i="4" s="1"/>
  <c r="C65" i="4" s="1"/>
  <c r="D65" i="4" s="1"/>
  <c r="E65" i="4" s="1"/>
  <c r="F65" i="4" s="1"/>
  <c r="G65" i="4" s="1"/>
  <c r="H65" i="4" s="1"/>
  <c r="I65" i="4" s="1"/>
  <c r="J65" i="4" s="1"/>
  <c r="K65" i="4" s="1"/>
  <c r="L65" i="4" s="1"/>
  <c r="M65" i="4" s="1"/>
  <c r="B72" i="4" s="1"/>
  <c r="C72" i="4" s="1"/>
  <c r="D72" i="4" s="1"/>
  <c r="E72" i="4" s="1"/>
  <c r="F72" i="4" s="1"/>
  <c r="G72" i="4" s="1"/>
  <c r="H72" i="4" s="1"/>
  <c r="I72" i="4" s="1"/>
  <c r="J72" i="4" s="1"/>
  <c r="K72" i="4" s="1"/>
  <c r="L72" i="4" s="1"/>
  <c r="M72" i="4" s="1"/>
  <c r="D108" i="4"/>
  <c r="E108" i="4" s="1"/>
  <c r="F108" i="4" s="1"/>
  <c r="G108" i="4" s="1"/>
  <c r="H108" i="4" s="1"/>
  <c r="I108" i="4" s="1"/>
  <c r="J108" i="4" s="1"/>
  <c r="K108" i="4" s="1"/>
  <c r="L108" i="4" s="1"/>
  <c r="M108" i="4" s="1"/>
  <c r="B115" i="4" s="1"/>
  <c r="C115" i="4" s="1"/>
  <c r="D115" i="4" s="1"/>
  <c r="E115" i="4" s="1"/>
  <c r="F115" i="4" s="1"/>
  <c r="G115" i="4" s="1"/>
  <c r="H115" i="4" s="1"/>
  <c r="I115" i="4" s="1"/>
  <c r="J115" i="4" s="1"/>
  <c r="K115" i="4" s="1"/>
  <c r="L115" i="4" s="1"/>
  <c r="M115" i="4" s="1"/>
  <c r="B122" i="4" s="1"/>
  <c r="C122" i="4" s="1"/>
  <c r="D122" i="4" s="1"/>
  <c r="E122" i="4" s="1"/>
  <c r="F122" i="4" s="1"/>
  <c r="G122" i="4" s="1"/>
  <c r="H122" i="4" s="1"/>
  <c r="I122" i="4" s="1"/>
  <c r="J122" i="4" s="1"/>
  <c r="K122" i="4" s="1"/>
  <c r="L122" i="4" s="1"/>
  <c r="M122" i="4" s="1"/>
  <c r="D158" i="4"/>
  <c r="E158" i="4" s="1"/>
  <c r="F158" i="4" s="1"/>
  <c r="G158" i="4" s="1"/>
  <c r="H158" i="4" s="1"/>
  <c r="I158" i="4" s="1"/>
  <c r="J158" i="4" s="1"/>
  <c r="K158" i="4" s="1"/>
  <c r="L158" i="4" s="1"/>
  <c r="M158" i="4" s="1"/>
  <c r="B165" i="4" s="1"/>
  <c r="C165" i="4" s="1"/>
  <c r="D165" i="4" s="1"/>
  <c r="E165" i="4" s="1"/>
  <c r="F165" i="4" s="1"/>
  <c r="G165" i="4" s="1"/>
  <c r="H165" i="4" s="1"/>
  <c r="I165" i="4" s="1"/>
  <c r="J165" i="4" s="1"/>
  <c r="K165" i="4" s="1"/>
  <c r="L165" i="4" s="1"/>
  <c r="M165" i="4" s="1"/>
  <c r="B172" i="4" s="1"/>
  <c r="C172" i="4" s="1"/>
  <c r="D172" i="4" s="1"/>
  <c r="E172" i="4" s="1"/>
  <c r="F172" i="4" s="1"/>
  <c r="G172" i="4" s="1"/>
  <c r="H172" i="4" s="1"/>
  <c r="I172" i="4" s="1"/>
  <c r="J172" i="4" s="1"/>
  <c r="K172" i="4" s="1"/>
  <c r="L172" i="4" s="1"/>
  <c r="M172" i="4" s="1"/>
</calcChain>
</file>

<file path=xl/sharedStrings.xml><?xml version="1.0" encoding="utf-8"?>
<sst xmlns="http://schemas.openxmlformats.org/spreadsheetml/2006/main" count="376" uniqueCount="31">
  <si>
    <t>Item</t>
  </si>
  <si>
    <t>Raquete</t>
  </si>
  <si>
    <t>Lote</t>
  </si>
  <si>
    <t>unidades</t>
  </si>
  <si>
    <t>Lead Time</t>
  </si>
  <si>
    <t>semanas</t>
  </si>
  <si>
    <t>Semana</t>
  </si>
  <si>
    <t>Atual</t>
  </si>
  <si>
    <t>Previsão de demanda</t>
  </si>
  <si>
    <t>X</t>
  </si>
  <si>
    <t>Demanda dependente</t>
  </si>
  <si>
    <t>Pedidos em carteira</t>
  </si>
  <si>
    <t>Demanda total</t>
  </si>
  <si>
    <t>Recebimentos programados</t>
  </si>
  <si>
    <t>Estoque</t>
  </si>
  <si>
    <t>PMP</t>
  </si>
  <si>
    <t>Disponível para promessa</t>
  </si>
  <si>
    <t>Necessidades brutas</t>
  </si>
  <si>
    <t>Balanço de estoque</t>
  </si>
  <si>
    <t>Recebimentos de ordens programadas</t>
  </si>
  <si>
    <t>Liberação de ordens</t>
  </si>
  <si>
    <t>Montagem do cabo</t>
  </si>
  <si>
    <t>Tirante</t>
  </si>
  <si>
    <t>Conector</t>
  </si>
  <si>
    <t>Rebite</t>
  </si>
  <si>
    <t>Manopla</t>
  </si>
  <si>
    <t>Prego</t>
  </si>
  <si>
    <t>Conjunto lâmina</t>
  </si>
  <si>
    <t>Manta de borracha</t>
  </si>
  <si>
    <t>Miolo de madeira</t>
  </si>
  <si>
    <t>Manta de espuma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</si>
</sst>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75" zoomScaleNormal="90" zoomScalePageLayoutView="90" workbookViewId="0">
      <selection activeCell="N34" sqref="N34"/>
    </sheetView>
  </sheetViews>
  <sheetFormatPr baseColWidth="10" defaultColWidth="11" defaultRowHeight="16" x14ac:dyDescent="0.2"/>
  <cols>
    <col min="1" max="1" width="33" bestFit="1" customWidth="1"/>
    <col min="2" max="13" width="6" customWidth="1"/>
  </cols>
  <sheetData>
    <row r="1" spans="1:13" x14ac:dyDescent="0.2">
      <c r="A1" s="4" t="s">
        <v>0</v>
      </c>
      <c r="B1" s="2">
        <v>5654</v>
      </c>
      <c r="C1" s="1" t="s">
        <v>1</v>
      </c>
    </row>
    <row r="2" spans="1:13" x14ac:dyDescent="0.2">
      <c r="A2" s="4" t="s">
        <v>2</v>
      </c>
      <c r="B2" s="2">
        <v>500</v>
      </c>
      <c r="C2" s="1" t="s">
        <v>3</v>
      </c>
    </row>
    <row r="3" spans="1:13" x14ac:dyDescent="0.2">
      <c r="A3" s="4" t="s">
        <v>4</v>
      </c>
      <c r="B3" s="2">
        <v>2</v>
      </c>
      <c r="C3" s="1" t="s">
        <v>5</v>
      </c>
    </row>
    <row r="4" spans="1:13" x14ac:dyDescent="0.2">
      <c r="A4" s="4"/>
      <c r="B4" s="2"/>
      <c r="C4" s="1"/>
    </row>
    <row r="5" spans="1:13" x14ac:dyDescent="0.2">
      <c r="A5" s="5" t="s">
        <v>6</v>
      </c>
      <c r="B5" s="7" t="s">
        <v>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3" x14ac:dyDescent="0.2">
      <c r="A6" s="5" t="s">
        <v>8</v>
      </c>
      <c r="B6" s="6" t="s">
        <v>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x14ac:dyDescent="0.2">
      <c r="A7" s="5" t="s">
        <v>10</v>
      </c>
      <c r="B7" s="6" t="s">
        <v>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x14ac:dyDescent="0.2">
      <c r="A8" s="5" t="s">
        <v>11</v>
      </c>
      <c r="B8" s="6" t="s">
        <v>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x14ac:dyDescent="0.2">
      <c r="A9" s="5" t="s">
        <v>12</v>
      </c>
      <c r="B9" s="6" t="s">
        <v>9</v>
      </c>
      <c r="C9" s="3">
        <f>MAX(C6,C7+C8)</f>
        <v>0</v>
      </c>
      <c r="D9" s="3">
        <f t="shared" ref="D9:M9" si="0">MAX(D6,D7+D8)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</row>
    <row r="10" spans="1:13" x14ac:dyDescent="0.2">
      <c r="A10" s="5" t="s">
        <v>13</v>
      </c>
      <c r="B10" s="6" t="s">
        <v>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x14ac:dyDescent="0.2">
      <c r="A11" s="5" t="s">
        <v>14</v>
      </c>
      <c r="B11" s="6">
        <v>0</v>
      </c>
      <c r="C11" s="3">
        <f>B11-C9+C12</f>
        <v>0</v>
      </c>
      <c r="D11" s="3">
        <f t="shared" ref="D11:M11" si="1">C11-D9+D12</f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</row>
    <row r="12" spans="1:13" x14ac:dyDescent="0.2">
      <c r="A12" s="5" t="s">
        <v>15</v>
      </c>
      <c r="B12" s="6" t="s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x14ac:dyDescent="0.2">
      <c r="A13" s="5" t="s">
        <v>16</v>
      </c>
      <c r="B13" s="6" t="s">
        <v>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5" spans="1:13" x14ac:dyDescent="0.2">
      <c r="A15" s="5" t="s">
        <v>6</v>
      </c>
      <c r="B15" s="7">
        <v>12</v>
      </c>
      <c r="C15" s="7">
        <v>13</v>
      </c>
      <c r="D15" s="7">
        <v>14</v>
      </c>
      <c r="E15" s="7">
        <v>15</v>
      </c>
      <c r="F15" s="7">
        <v>16</v>
      </c>
      <c r="G15" s="7">
        <v>17</v>
      </c>
      <c r="H15" s="7">
        <v>18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</row>
    <row r="16" spans="1:13" x14ac:dyDescent="0.2">
      <c r="A16" s="5" t="s">
        <v>8</v>
      </c>
      <c r="B16" s="6">
        <v>0</v>
      </c>
      <c r="C16" s="3">
        <v>100</v>
      </c>
      <c r="D16" s="3">
        <v>100</v>
      </c>
      <c r="E16" s="3">
        <v>100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150</v>
      </c>
      <c r="M16" s="3">
        <v>150</v>
      </c>
    </row>
    <row r="17" spans="1:13" x14ac:dyDescent="0.2">
      <c r="A17" s="5" t="s">
        <v>10</v>
      </c>
      <c r="B17" s="6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x14ac:dyDescent="0.2">
      <c r="A18" s="5" t="s">
        <v>11</v>
      </c>
      <c r="B18" s="6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x14ac:dyDescent="0.2">
      <c r="A19" s="5" t="s">
        <v>12</v>
      </c>
      <c r="B19" s="3">
        <f>MAX(B16,B17+B18)</f>
        <v>0</v>
      </c>
      <c r="C19" s="3">
        <f>MAX(C16,C17+C18)</f>
        <v>100</v>
      </c>
      <c r="D19" s="3">
        <f t="shared" ref="D19:M19" si="2">MAX(D16,D17+D18)</f>
        <v>100</v>
      </c>
      <c r="E19" s="3">
        <f t="shared" si="2"/>
        <v>100</v>
      </c>
      <c r="F19" s="3">
        <f t="shared" si="2"/>
        <v>100</v>
      </c>
      <c r="G19" s="3">
        <f t="shared" si="2"/>
        <v>100</v>
      </c>
      <c r="H19" s="3">
        <f t="shared" si="2"/>
        <v>100</v>
      </c>
      <c r="I19" s="3">
        <f t="shared" si="2"/>
        <v>100</v>
      </c>
      <c r="J19" s="3">
        <f t="shared" si="2"/>
        <v>100</v>
      </c>
      <c r="K19" s="3">
        <f t="shared" si="2"/>
        <v>100</v>
      </c>
      <c r="L19" s="3">
        <f t="shared" si="2"/>
        <v>150</v>
      </c>
      <c r="M19" s="3">
        <f t="shared" si="2"/>
        <v>150</v>
      </c>
    </row>
    <row r="20" spans="1:13" x14ac:dyDescent="0.2">
      <c r="A20" s="5" t="s">
        <v>13</v>
      </c>
      <c r="B20" s="6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2">
      <c r="A21" s="5" t="s">
        <v>14</v>
      </c>
      <c r="B21" s="3">
        <f>M11-B19+B22</f>
        <v>0</v>
      </c>
      <c r="C21" s="3">
        <f>B21-C19+C22</f>
        <v>400</v>
      </c>
      <c r="D21" s="3">
        <f t="shared" ref="D21" si="3">C21-D19+D22</f>
        <v>300</v>
      </c>
      <c r="E21" s="3">
        <f t="shared" ref="E21" si="4">D21-E19+E22</f>
        <v>200</v>
      </c>
      <c r="F21" s="3">
        <f t="shared" ref="F21" si="5">E21-F19+F22</f>
        <v>100</v>
      </c>
      <c r="G21" s="3">
        <f t="shared" ref="G21" si="6">F21-G19+G22</f>
        <v>0</v>
      </c>
      <c r="H21" s="3">
        <f t="shared" ref="H21" si="7">G21-H19+H22</f>
        <v>400</v>
      </c>
      <c r="I21" s="3">
        <f t="shared" ref="I21" si="8">H21-I19+I22</f>
        <v>300</v>
      </c>
      <c r="J21" s="3">
        <f t="shared" ref="J21" si="9">I21-J19+J22</f>
        <v>200</v>
      </c>
      <c r="K21" s="3">
        <f t="shared" ref="K21" si="10">J21-K19+K22</f>
        <v>100</v>
      </c>
      <c r="L21" s="3">
        <f t="shared" ref="L21" si="11">K21-L19+L22</f>
        <v>450</v>
      </c>
      <c r="M21" s="3">
        <f t="shared" ref="M21" si="12">L21-M19+M22</f>
        <v>300</v>
      </c>
    </row>
    <row r="22" spans="1:13" x14ac:dyDescent="0.2">
      <c r="A22" s="5" t="s">
        <v>15</v>
      </c>
      <c r="B22" s="6">
        <v>0</v>
      </c>
      <c r="C22" s="3">
        <v>500</v>
      </c>
      <c r="D22" s="3">
        <v>0</v>
      </c>
      <c r="E22" s="3">
        <v>0</v>
      </c>
      <c r="F22" s="3">
        <v>0</v>
      </c>
      <c r="G22" s="3">
        <v>0</v>
      </c>
      <c r="H22" s="3">
        <v>500</v>
      </c>
      <c r="I22" s="3">
        <v>0</v>
      </c>
      <c r="J22" s="3">
        <v>0</v>
      </c>
      <c r="K22" s="3">
        <v>0</v>
      </c>
      <c r="L22" s="3">
        <v>500</v>
      </c>
      <c r="M22" s="3">
        <v>0</v>
      </c>
    </row>
    <row r="23" spans="1:13" x14ac:dyDescent="0.2">
      <c r="A23" s="5" t="s">
        <v>16</v>
      </c>
      <c r="B23" s="6">
        <v>0</v>
      </c>
      <c r="C23" s="3">
        <v>500</v>
      </c>
      <c r="D23" s="3" t="s">
        <v>9</v>
      </c>
      <c r="E23" s="3" t="s">
        <v>9</v>
      </c>
      <c r="F23" s="3" t="s">
        <v>9</v>
      </c>
      <c r="G23" s="3" t="s">
        <v>9</v>
      </c>
      <c r="H23" s="3">
        <v>500</v>
      </c>
      <c r="I23" s="3" t="s">
        <v>9</v>
      </c>
      <c r="J23" s="3" t="s">
        <v>9</v>
      </c>
      <c r="K23" s="3" t="s">
        <v>9</v>
      </c>
      <c r="L23" s="3">
        <v>500</v>
      </c>
      <c r="M23" s="3" t="s">
        <v>9</v>
      </c>
    </row>
    <row r="25" spans="1:13" x14ac:dyDescent="0.2">
      <c r="A25" s="5" t="s">
        <v>6</v>
      </c>
      <c r="B25" s="7">
        <v>24</v>
      </c>
      <c r="C25" s="7">
        <v>25</v>
      </c>
      <c r="D25" s="7">
        <v>26</v>
      </c>
      <c r="E25" s="7">
        <v>27</v>
      </c>
      <c r="F25" s="7">
        <v>28</v>
      </c>
      <c r="G25" s="7">
        <v>29</v>
      </c>
      <c r="H25" s="7">
        <v>30</v>
      </c>
      <c r="I25" s="7">
        <v>31</v>
      </c>
      <c r="J25" s="7">
        <v>32</v>
      </c>
      <c r="K25" s="7">
        <v>33</v>
      </c>
      <c r="L25" s="7">
        <v>34</v>
      </c>
      <c r="M25" s="7">
        <v>35</v>
      </c>
    </row>
    <row r="26" spans="1:13" x14ac:dyDescent="0.2">
      <c r="A26" s="5" t="s">
        <v>8</v>
      </c>
      <c r="B26" s="6">
        <v>150</v>
      </c>
      <c r="C26" s="6">
        <v>150</v>
      </c>
      <c r="D26" s="6">
        <v>150</v>
      </c>
      <c r="E26" s="6">
        <v>150</v>
      </c>
      <c r="F26" s="6">
        <v>150</v>
      </c>
      <c r="G26" s="6">
        <v>150</v>
      </c>
      <c r="H26" s="3">
        <v>200</v>
      </c>
      <c r="I26" s="3">
        <v>200</v>
      </c>
      <c r="J26" s="3">
        <v>200</v>
      </c>
      <c r="K26" s="3">
        <v>200</v>
      </c>
      <c r="L26" s="3">
        <v>200</v>
      </c>
      <c r="M26" s="3">
        <v>200</v>
      </c>
    </row>
    <row r="27" spans="1:13" x14ac:dyDescent="0.2">
      <c r="A27" s="5" t="s">
        <v>10</v>
      </c>
      <c r="B27" s="6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x14ac:dyDescent="0.2">
      <c r="A28" s="5" t="s">
        <v>11</v>
      </c>
      <c r="B28" s="6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x14ac:dyDescent="0.2">
      <c r="A29" s="5" t="s">
        <v>12</v>
      </c>
      <c r="B29" s="3">
        <f>MAX(B26,B27+B28)</f>
        <v>150</v>
      </c>
      <c r="C29" s="3">
        <f t="shared" ref="C29:M29" si="13">MAX(C26,C27+C28)</f>
        <v>150</v>
      </c>
      <c r="D29" s="3">
        <f t="shared" si="13"/>
        <v>150</v>
      </c>
      <c r="E29" s="3">
        <f t="shared" si="13"/>
        <v>150</v>
      </c>
      <c r="F29" s="3">
        <f t="shared" si="13"/>
        <v>150</v>
      </c>
      <c r="G29" s="3">
        <f t="shared" si="13"/>
        <v>150</v>
      </c>
      <c r="H29" s="3">
        <f t="shared" si="13"/>
        <v>200</v>
      </c>
      <c r="I29" s="3">
        <f t="shared" si="13"/>
        <v>200</v>
      </c>
      <c r="J29" s="3">
        <f t="shared" si="13"/>
        <v>200</v>
      </c>
      <c r="K29" s="3">
        <f t="shared" si="13"/>
        <v>200</v>
      </c>
      <c r="L29" s="3">
        <f t="shared" si="13"/>
        <v>200</v>
      </c>
      <c r="M29" s="3">
        <f t="shared" si="13"/>
        <v>200</v>
      </c>
    </row>
    <row r="30" spans="1:13" x14ac:dyDescent="0.2">
      <c r="A30" s="5" t="s">
        <v>13</v>
      </c>
      <c r="B30" s="6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x14ac:dyDescent="0.2">
      <c r="A31" s="5" t="s">
        <v>14</v>
      </c>
      <c r="B31" s="3">
        <f>M21-B29+B32</f>
        <v>150</v>
      </c>
      <c r="C31" s="3">
        <f>B31-C29+C32</f>
        <v>0</v>
      </c>
      <c r="D31" s="3">
        <f t="shared" ref="D31" si="14">C31-D29+D32</f>
        <v>350</v>
      </c>
      <c r="E31" s="3">
        <f t="shared" ref="E31" si="15">D31-E29+E32</f>
        <v>200</v>
      </c>
      <c r="F31" s="3">
        <f t="shared" ref="F31" si="16">E31-F29+F32</f>
        <v>50</v>
      </c>
      <c r="G31" s="3">
        <f t="shared" ref="G31" si="17">F31-G29+G32</f>
        <v>400</v>
      </c>
      <c r="H31" s="3">
        <f t="shared" ref="H31" si="18">G31-H29+H32</f>
        <v>200</v>
      </c>
      <c r="I31" s="3">
        <f t="shared" ref="I31" si="19">H31-I29+I32</f>
        <v>500</v>
      </c>
      <c r="J31" s="3">
        <f t="shared" ref="J31" si="20">I31-J29+J32</f>
        <v>300</v>
      </c>
      <c r="K31" s="3">
        <f t="shared" ref="K31" si="21">J31-K29+K32</f>
        <v>100</v>
      </c>
      <c r="L31" s="3">
        <f t="shared" ref="L31" si="22">K31-L29+L32</f>
        <v>400</v>
      </c>
      <c r="M31" s="3">
        <f t="shared" ref="M31" si="23">L31-M29+M32</f>
        <v>200</v>
      </c>
    </row>
    <row r="32" spans="1:13" x14ac:dyDescent="0.2">
      <c r="A32" s="5" t="s">
        <v>15</v>
      </c>
      <c r="B32" s="6">
        <v>0</v>
      </c>
      <c r="C32" s="3">
        <v>0</v>
      </c>
      <c r="D32" s="3">
        <v>500</v>
      </c>
      <c r="E32" s="3">
        <v>0</v>
      </c>
      <c r="F32" s="3">
        <v>0</v>
      </c>
      <c r="G32" s="3">
        <v>500</v>
      </c>
      <c r="H32" s="3">
        <v>0</v>
      </c>
      <c r="I32" s="3">
        <v>500</v>
      </c>
      <c r="J32" s="3">
        <v>0</v>
      </c>
      <c r="K32" s="3">
        <v>0</v>
      </c>
      <c r="L32" s="3">
        <v>500</v>
      </c>
      <c r="M32" s="3">
        <v>0</v>
      </c>
    </row>
    <row r="33" spans="1:13" x14ac:dyDescent="0.2">
      <c r="A33" s="5" t="s">
        <v>16</v>
      </c>
      <c r="B33" s="6" t="s">
        <v>9</v>
      </c>
      <c r="C33" s="3" t="s">
        <v>9</v>
      </c>
      <c r="D33" s="3">
        <v>500</v>
      </c>
      <c r="E33" s="3" t="s">
        <v>9</v>
      </c>
      <c r="F33" s="3" t="s">
        <v>9</v>
      </c>
      <c r="G33" s="3">
        <v>500</v>
      </c>
      <c r="H33" s="3" t="s">
        <v>9</v>
      </c>
      <c r="I33" s="3">
        <v>500</v>
      </c>
      <c r="J33" s="3" t="s">
        <v>9</v>
      </c>
      <c r="K33" s="3" t="s">
        <v>9</v>
      </c>
      <c r="L33" s="3">
        <v>500</v>
      </c>
      <c r="M33" s="3" t="s">
        <v>9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4"/>
  <sheetViews>
    <sheetView topLeftCell="A245" zoomScale="130" zoomScaleNormal="130" zoomScalePageLayoutView="130" workbookViewId="0">
      <selection activeCell="E67" sqref="E67"/>
    </sheetView>
  </sheetViews>
  <sheetFormatPr baseColWidth="10" defaultColWidth="10.83203125" defaultRowHeight="12" x14ac:dyDescent="0.15"/>
  <cols>
    <col min="1" max="1" width="25" style="12" bestFit="1" customWidth="1"/>
    <col min="2" max="13" width="4.6640625" style="12" customWidth="1"/>
    <col min="14" max="14" width="7.33203125" style="12" customWidth="1"/>
    <col min="15" max="16384" width="10.83203125" style="12"/>
  </cols>
  <sheetData>
    <row r="1" spans="1:13" x14ac:dyDescent="0.15">
      <c r="A1" s="9" t="s">
        <v>0</v>
      </c>
      <c r="B1" s="10">
        <v>5654</v>
      </c>
      <c r="C1" s="11" t="s">
        <v>1</v>
      </c>
    </row>
    <row r="2" spans="1:13" x14ac:dyDescent="0.15">
      <c r="A2" s="9" t="s">
        <v>2</v>
      </c>
      <c r="B2" s="10">
        <v>500</v>
      </c>
      <c r="C2" s="11" t="s">
        <v>3</v>
      </c>
    </row>
    <row r="3" spans="1:13" x14ac:dyDescent="0.15">
      <c r="A3" s="9" t="s">
        <v>4</v>
      </c>
      <c r="B3" s="10">
        <v>2</v>
      </c>
      <c r="C3" s="11" t="s">
        <v>5</v>
      </c>
    </row>
    <row r="4" spans="1:13" x14ac:dyDescent="0.15">
      <c r="A4" s="9"/>
      <c r="B4" s="10"/>
      <c r="C4" s="11"/>
    </row>
    <row r="5" spans="1:13" x14ac:dyDescent="0.15">
      <c r="A5" s="13" t="s">
        <v>6</v>
      </c>
      <c r="B5" s="8" t="s">
        <v>7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</row>
    <row r="6" spans="1:13" x14ac:dyDescent="0.15">
      <c r="A6" s="13" t="s">
        <v>17</v>
      </c>
      <c r="B6" s="14" t="s">
        <v>9</v>
      </c>
      <c r="C6" s="14">
        <f>PMP!C9</f>
        <v>0</v>
      </c>
      <c r="D6" s="14">
        <f>PMP!D9</f>
        <v>0</v>
      </c>
      <c r="E6" s="14">
        <f>PMP!E9</f>
        <v>0</v>
      </c>
      <c r="F6" s="14">
        <f>PMP!F9</f>
        <v>0</v>
      </c>
      <c r="G6" s="14">
        <f>PMP!G9</f>
        <v>0</v>
      </c>
      <c r="H6" s="14">
        <f>PMP!H9</f>
        <v>0</v>
      </c>
      <c r="I6" s="14">
        <f>PMP!I9</f>
        <v>0</v>
      </c>
      <c r="J6" s="14">
        <f>PMP!J9</f>
        <v>0</v>
      </c>
      <c r="K6" s="14">
        <f>PMP!K9</f>
        <v>0</v>
      </c>
      <c r="L6" s="14">
        <f>PMP!L9</f>
        <v>0</v>
      </c>
      <c r="M6" s="14">
        <f>PMP!M9</f>
        <v>0</v>
      </c>
    </row>
    <row r="7" spans="1:13" x14ac:dyDescent="0.15">
      <c r="A7" s="13" t="s">
        <v>13</v>
      </c>
      <c r="B7" s="14" t="s">
        <v>9</v>
      </c>
      <c r="C7" s="14">
        <f>PMP!C10</f>
        <v>0</v>
      </c>
      <c r="D7" s="14">
        <f>PMP!D10</f>
        <v>0</v>
      </c>
      <c r="E7" s="14">
        <f>PMP!E10</f>
        <v>0</v>
      </c>
      <c r="F7" s="14">
        <f>PMP!F10</f>
        <v>0</v>
      </c>
      <c r="G7" s="14">
        <f>PMP!G10</f>
        <v>0</v>
      </c>
      <c r="H7" s="14">
        <f>PMP!H10</f>
        <v>0</v>
      </c>
      <c r="I7" s="14">
        <f>PMP!I10</f>
        <v>0</v>
      </c>
      <c r="J7" s="14">
        <f>PMP!J10</f>
        <v>0</v>
      </c>
      <c r="K7" s="14">
        <f>PMP!K10</f>
        <v>0</v>
      </c>
      <c r="L7" s="14">
        <f>PMP!L10</f>
        <v>0</v>
      </c>
      <c r="M7" s="14">
        <f>PMP!M10</f>
        <v>0</v>
      </c>
    </row>
    <row r="8" spans="1:13" x14ac:dyDescent="0.15">
      <c r="A8" s="13" t="s">
        <v>18</v>
      </c>
      <c r="B8" s="14">
        <v>0</v>
      </c>
      <c r="C8" s="14">
        <f>B8+C9+C7-C6</f>
        <v>0</v>
      </c>
      <c r="D8" s="14">
        <f t="shared" ref="D8:M8" si="0">C8+D9+D7-D6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</row>
    <row r="9" spans="1:13" x14ac:dyDescent="0.15">
      <c r="A9" s="13" t="s">
        <v>19</v>
      </c>
      <c r="B9" s="14" t="s">
        <v>9</v>
      </c>
      <c r="C9" s="14">
        <f>PMP!C12</f>
        <v>0</v>
      </c>
      <c r="D9" s="14">
        <f>PMP!D12</f>
        <v>0</v>
      </c>
      <c r="E9" s="14">
        <f>PMP!E12</f>
        <v>0</v>
      </c>
      <c r="F9" s="14">
        <f>PMP!F12</f>
        <v>0</v>
      </c>
      <c r="G9" s="14">
        <f>PMP!G12</f>
        <v>0</v>
      </c>
      <c r="H9" s="14">
        <f>PMP!H12</f>
        <v>0</v>
      </c>
      <c r="I9" s="14">
        <f>PMP!I12</f>
        <v>0</v>
      </c>
      <c r="J9" s="14">
        <f>PMP!J12</f>
        <v>0</v>
      </c>
      <c r="K9" s="14">
        <f>PMP!K12</f>
        <v>0</v>
      </c>
      <c r="L9" s="14">
        <f>PMP!L12</f>
        <v>0</v>
      </c>
      <c r="M9" s="14">
        <f>PMP!M12</f>
        <v>0</v>
      </c>
    </row>
    <row r="10" spans="1:13" x14ac:dyDescent="0.15">
      <c r="A10" s="13" t="s">
        <v>20</v>
      </c>
      <c r="B10" s="14" t="s">
        <v>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500</v>
      </c>
    </row>
    <row r="12" spans="1:13" x14ac:dyDescent="0.15">
      <c r="A12" s="13" t="s">
        <v>6</v>
      </c>
      <c r="B12" s="8">
        <v>12</v>
      </c>
      <c r="C12" s="8">
        <v>13</v>
      </c>
      <c r="D12" s="8">
        <v>14</v>
      </c>
      <c r="E12" s="8">
        <v>15</v>
      </c>
      <c r="F12" s="8">
        <v>16</v>
      </c>
      <c r="G12" s="8">
        <v>17</v>
      </c>
      <c r="H12" s="8">
        <v>18</v>
      </c>
      <c r="I12" s="8">
        <v>19</v>
      </c>
      <c r="J12" s="8">
        <v>20</v>
      </c>
      <c r="K12" s="8">
        <v>21</v>
      </c>
      <c r="L12" s="8">
        <v>22</v>
      </c>
      <c r="M12" s="8">
        <v>23</v>
      </c>
    </row>
    <row r="13" spans="1:13" x14ac:dyDescent="0.15">
      <c r="A13" s="13" t="s">
        <v>17</v>
      </c>
      <c r="B13" s="14">
        <f>PMP!B19</f>
        <v>0</v>
      </c>
      <c r="C13" s="14">
        <f>PMP!C19</f>
        <v>100</v>
      </c>
      <c r="D13" s="14">
        <f>PMP!D19</f>
        <v>100</v>
      </c>
      <c r="E13" s="14">
        <f>PMP!E19</f>
        <v>100</v>
      </c>
      <c r="F13" s="14">
        <f>PMP!F19</f>
        <v>100</v>
      </c>
      <c r="G13" s="14">
        <f>PMP!G19</f>
        <v>100</v>
      </c>
      <c r="H13" s="14">
        <f>PMP!H19</f>
        <v>100</v>
      </c>
      <c r="I13" s="14">
        <f>PMP!I19</f>
        <v>100</v>
      </c>
      <c r="J13" s="14">
        <f>PMP!J19</f>
        <v>100</v>
      </c>
      <c r="K13" s="14">
        <f>PMP!K19</f>
        <v>100</v>
      </c>
      <c r="L13" s="14">
        <f>PMP!L19</f>
        <v>150</v>
      </c>
      <c r="M13" s="14">
        <f>PMP!M19</f>
        <v>150</v>
      </c>
    </row>
    <row r="14" spans="1:13" x14ac:dyDescent="0.15">
      <c r="A14" s="13" t="s">
        <v>13</v>
      </c>
      <c r="B14" s="14">
        <f>PMP!B20</f>
        <v>0</v>
      </c>
      <c r="C14" s="14">
        <f>PMP!C20</f>
        <v>0</v>
      </c>
      <c r="D14" s="14">
        <f>PMP!D20</f>
        <v>0</v>
      </c>
      <c r="E14" s="14">
        <f>PMP!E20</f>
        <v>0</v>
      </c>
      <c r="F14" s="14">
        <f>PMP!F20</f>
        <v>0</v>
      </c>
      <c r="G14" s="14">
        <f>PMP!G20</f>
        <v>0</v>
      </c>
      <c r="H14" s="14">
        <f>PMP!H20</f>
        <v>0</v>
      </c>
      <c r="I14" s="14">
        <f>PMP!I20</f>
        <v>0</v>
      </c>
      <c r="J14" s="14">
        <f>PMP!J20</f>
        <v>0</v>
      </c>
      <c r="K14" s="14">
        <f>PMP!K20</f>
        <v>0</v>
      </c>
      <c r="L14" s="14">
        <f>PMP!L20</f>
        <v>0</v>
      </c>
      <c r="M14" s="14">
        <f>PMP!M20</f>
        <v>0</v>
      </c>
    </row>
    <row r="15" spans="1:13" x14ac:dyDescent="0.15">
      <c r="A15" s="13" t="s">
        <v>18</v>
      </c>
      <c r="B15" s="14">
        <f>M8+B16+B14-B13</f>
        <v>0</v>
      </c>
      <c r="C15" s="14">
        <f>B15+C16+C14-C13</f>
        <v>400</v>
      </c>
      <c r="D15" s="14">
        <f t="shared" ref="D15" si="1">C15+D16+D14-D13</f>
        <v>300</v>
      </c>
      <c r="E15" s="14">
        <f t="shared" ref="E15" si="2">D15+E16+E14-E13</f>
        <v>200</v>
      </c>
      <c r="F15" s="14">
        <f t="shared" ref="F15" si="3">E15+F16+F14-F13</f>
        <v>100</v>
      </c>
      <c r="G15" s="14">
        <f t="shared" ref="G15" si="4">F15+G16+G14-G13</f>
        <v>0</v>
      </c>
      <c r="H15" s="14">
        <f t="shared" ref="H15" si="5">G15+H16+H14-H13</f>
        <v>400</v>
      </c>
      <c r="I15" s="14">
        <f t="shared" ref="I15" si="6">H15+I16+I14-I13</f>
        <v>300</v>
      </c>
      <c r="J15" s="14">
        <f t="shared" ref="J15" si="7">I15+J16+J14-J13</f>
        <v>200</v>
      </c>
      <c r="K15" s="14">
        <f t="shared" ref="K15" si="8">J15+K16+K14-K13</f>
        <v>100</v>
      </c>
      <c r="L15" s="14">
        <f t="shared" ref="L15" si="9">K15+L16+L14-L13</f>
        <v>450</v>
      </c>
      <c r="M15" s="14">
        <f t="shared" ref="M15" si="10">L15+M16+M14-M13</f>
        <v>300</v>
      </c>
    </row>
    <row r="16" spans="1:13" x14ac:dyDescent="0.15">
      <c r="A16" s="13" t="s">
        <v>19</v>
      </c>
      <c r="B16" s="14">
        <f>PMP!B22</f>
        <v>0</v>
      </c>
      <c r="C16" s="14">
        <f>PMP!C22</f>
        <v>500</v>
      </c>
      <c r="D16" s="14">
        <f>PMP!D22</f>
        <v>0</v>
      </c>
      <c r="E16" s="14">
        <f>PMP!E22</f>
        <v>0</v>
      </c>
      <c r="F16" s="14">
        <f>PMP!F22</f>
        <v>0</v>
      </c>
      <c r="G16" s="14">
        <f>PMP!G22</f>
        <v>0</v>
      </c>
      <c r="H16" s="14">
        <f>PMP!H22</f>
        <v>500</v>
      </c>
      <c r="I16" s="14">
        <f>PMP!I22</f>
        <v>0</v>
      </c>
      <c r="J16" s="14">
        <f>PMP!J22</f>
        <v>0</v>
      </c>
      <c r="K16" s="14">
        <f>PMP!K22</f>
        <v>0</v>
      </c>
      <c r="L16" s="14">
        <f>PMP!L22</f>
        <v>500</v>
      </c>
      <c r="M16" s="14">
        <f>PMP!M22</f>
        <v>0</v>
      </c>
    </row>
    <row r="17" spans="1:14" x14ac:dyDescent="0.1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500</v>
      </c>
      <c r="G17" s="14">
        <v>0</v>
      </c>
      <c r="H17" s="14">
        <v>0</v>
      </c>
      <c r="I17" s="14">
        <v>0</v>
      </c>
      <c r="J17" s="14">
        <v>500</v>
      </c>
      <c r="K17" s="14">
        <v>0</v>
      </c>
      <c r="L17" s="14">
        <v>0</v>
      </c>
      <c r="M17" s="14">
        <v>0</v>
      </c>
    </row>
    <row r="19" spans="1:14" x14ac:dyDescent="0.15">
      <c r="A19" s="13" t="s">
        <v>6</v>
      </c>
      <c r="B19" s="8">
        <v>24</v>
      </c>
      <c r="C19" s="8">
        <v>25</v>
      </c>
      <c r="D19" s="8">
        <v>26</v>
      </c>
      <c r="E19" s="8">
        <v>27</v>
      </c>
      <c r="F19" s="8">
        <v>28</v>
      </c>
      <c r="G19" s="8">
        <v>29</v>
      </c>
      <c r="H19" s="8">
        <v>30</v>
      </c>
      <c r="I19" s="8">
        <v>31</v>
      </c>
      <c r="J19" s="8">
        <v>32</v>
      </c>
      <c r="K19" s="8">
        <v>33</v>
      </c>
      <c r="L19" s="8">
        <v>34</v>
      </c>
      <c r="M19" s="8">
        <v>35</v>
      </c>
      <c r="N19" s="15"/>
    </row>
    <row r="20" spans="1:14" x14ac:dyDescent="0.15">
      <c r="A20" s="13" t="s">
        <v>17</v>
      </c>
      <c r="B20" s="14">
        <f>PMP!B29</f>
        <v>150</v>
      </c>
      <c r="C20" s="14">
        <f>PMP!C29</f>
        <v>150</v>
      </c>
      <c r="D20" s="14">
        <f>PMP!D29</f>
        <v>150</v>
      </c>
      <c r="E20" s="14">
        <f>PMP!E29</f>
        <v>150</v>
      </c>
      <c r="F20" s="14">
        <f>PMP!F29</f>
        <v>150</v>
      </c>
      <c r="G20" s="14">
        <f>PMP!G29</f>
        <v>150</v>
      </c>
      <c r="H20" s="14">
        <f>PMP!H29</f>
        <v>200</v>
      </c>
      <c r="I20" s="14">
        <f>PMP!I29</f>
        <v>200</v>
      </c>
      <c r="J20" s="14">
        <f>PMP!J29</f>
        <v>200</v>
      </c>
      <c r="K20" s="14">
        <f>PMP!K29</f>
        <v>200</v>
      </c>
      <c r="L20" s="14">
        <f>PMP!L29</f>
        <v>200</v>
      </c>
      <c r="M20" s="14">
        <f>PMP!M29</f>
        <v>200</v>
      </c>
      <c r="N20" s="16"/>
    </row>
    <row r="21" spans="1:14" x14ac:dyDescent="0.15">
      <c r="A21" s="13" t="s">
        <v>13</v>
      </c>
      <c r="B21" s="14">
        <f>PMP!B30</f>
        <v>0</v>
      </c>
      <c r="C21" s="14">
        <f>PMP!C30</f>
        <v>0</v>
      </c>
      <c r="D21" s="14">
        <f>PMP!D30</f>
        <v>0</v>
      </c>
      <c r="E21" s="14">
        <f>PMP!E30</f>
        <v>0</v>
      </c>
      <c r="F21" s="14">
        <f>PMP!F30</f>
        <v>0</v>
      </c>
      <c r="G21" s="14">
        <f>PMP!G30</f>
        <v>0</v>
      </c>
      <c r="H21" s="14">
        <f>PMP!H30</f>
        <v>0</v>
      </c>
      <c r="I21" s="14">
        <f>PMP!I30</f>
        <v>0</v>
      </c>
      <c r="J21" s="14">
        <f>PMP!J30</f>
        <v>0</v>
      </c>
      <c r="K21" s="14">
        <f>PMP!K30</f>
        <v>0</v>
      </c>
      <c r="L21" s="14">
        <f>PMP!L30</f>
        <v>0</v>
      </c>
      <c r="M21" s="14">
        <f>PMP!M30</f>
        <v>0</v>
      </c>
      <c r="N21" s="16"/>
    </row>
    <row r="22" spans="1:14" x14ac:dyDescent="0.15">
      <c r="A22" s="13" t="s">
        <v>18</v>
      </c>
      <c r="B22" s="14">
        <f>M15+B23+B21-B20</f>
        <v>150</v>
      </c>
      <c r="C22" s="14">
        <f>B22+C23+C21-C20</f>
        <v>0</v>
      </c>
      <c r="D22" s="14">
        <f t="shared" ref="D22" si="11">C22+D23+D21-D20</f>
        <v>350</v>
      </c>
      <c r="E22" s="14">
        <f t="shared" ref="E22" si="12">D22+E23+E21-E20</f>
        <v>200</v>
      </c>
      <c r="F22" s="14">
        <f t="shared" ref="F22" si="13">E22+F23+F21-F20</f>
        <v>50</v>
      </c>
      <c r="G22" s="14">
        <f t="shared" ref="G22" si="14">F22+G23+G21-G20</f>
        <v>400</v>
      </c>
      <c r="H22" s="14">
        <f t="shared" ref="H22" si="15">G22+H23+H21-H20</f>
        <v>200</v>
      </c>
      <c r="I22" s="14">
        <f t="shared" ref="I22" si="16">H22+I23+I21-I20</f>
        <v>500</v>
      </c>
      <c r="J22" s="14">
        <f t="shared" ref="J22" si="17">I22+J23+J21-J20</f>
        <v>300</v>
      </c>
      <c r="K22" s="14">
        <f t="shared" ref="K22" si="18">J22+K23+K21-K20</f>
        <v>100</v>
      </c>
      <c r="L22" s="14">
        <f t="shared" ref="L22" si="19">K22+L23+L21-L20</f>
        <v>400</v>
      </c>
      <c r="M22" s="14">
        <f t="shared" ref="M22" si="20">L22+M23+M21-M20</f>
        <v>200</v>
      </c>
      <c r="N22" s="16"/>
    </row>
    <row r="23" spans="1:14" x14ac:dyDescent="0.15">
      <c r="A23" s="13" t="s">
        <v>19</v>
      </c>
      <c r="B23" s="14">
        <f>PMP!B32</f>
        <v>0</v>
      </c>
      <c r="C23" s="14">
        <f>PMP!C32</f>
        <v>0</v>
      </c>
      <c r="D23" s="14">
        <f>PMP!D32</f>
        <v>500</v>
      </c>
      <c r="E23" s="14">
        <f>PMP!E32</f>
        <v>0</v>
      </c>
      <c r="F23" s="14">
        <f>PMP!F32</f>
        <v>0</v>
      </c>
      <c r="G23" s="14">
        <f>PMP!G32</f>
        <v>500</v>
      </c>
      <c r="H23" s="14">
        <f>PMP!H32</f>
        <v>0</v>
      </c>
      <c r="I23" s="14">
        <f>PMP!I32</f>
        <v>500</v>
      </c>
      <c r="J23" s="14">
        <f>PMP!J32</f>
        <v>0</v>
      </c>
      <c r="K23" s="14">
        <f>PMP!K32</f>
        <v>0</v>
      </c>
      <c r="L23" s="14">
        <f>PMP!L32</f>
        <v>500</v>
      </c>
      <c r="M23" s="14">
        <f>PMP!M32</f>
        <v>0</v>
      </c>
      <c r="N23" s="16"/>
    </row>
    <row r="24" spans="1:14" x14ac:dyDescent="0.15">
      <c r="A24" s="13" t="s">
        <v>20</v>
      </c>
      <c r="B24" s="14">
        <v>500</v>
      </c>
      <c r="C24" s="14">
        <v>0</v>
      </c>
      <c r="D24" s="14">
        <v>0</v>
      </c>
      <c r="E24" s="14">
        <v>500</v>
      </c>
      <c r="F24" s="14">
        <v>0</v>
      </c>
      <c r="G24" s="14">
        <v>500</v>
      </c>
      <c r="H24" s="14">
        <v>0</v>
      </c>
      <c r="I24" s="14">
        <v>0</v>
      </c>
      <c r="J24" s="14">
        <v>500</v>
      </c>
      <c r="K24" s="14">
        <v>0</v>
      </c>
      <c r="L24" s="14">
        <v>0</v>
      </c>
      <c r="M24" s="14">
        <v>0</v>
      </c>
      <c r="N24" s="16"/>
    </row>
    <row r="26" spans="1:14" x14ac:dyDescent="0.15">
      <c r="A26" s="9" t="s">
        <v>0</v>
      </c>
      <c r="B26" s="10">
        <v>499</v>
      </c>
      <c r="C26" s="11" t="s">
        <v>21</v>
      </c>
    </row>
    <row r="27" spans="1:14" x14ac:dyDescent="0.15">
      <c r="A27" s="9" t="s">
        <v>2</v>
      </c>
      <c r="B27" s="10">
        <v>400</v>
      </c>
      <c r="C27" s="11" t="s">
        <v>3</v>
      </c>
    </row>
    <row r="28" spans="1:14" x14ac:dyDescent="0.15">
      <c r="A28" s="9" t="s">
        <v>4</v>
      </c>
      <c r="B28" s="10">
        <v>3</v>
      </c>
      <c r="C28" s="11" t="s">
        <v>5</v>
      </c>
    </row>
    <row r="29" spans="1:14" x14ac:dyDescent="0.15">
      <c r="A29" s="9"/>
      <c r="B29" s="10"/>
      <c r="C29" s="11"/>
    </row>
    <row r="30" spans="1:14" x14ac:dyDescent="0.15">
      <c r="A30" s="13" t="s">
        <v>6</v>
      </c>
      <c r="B30" s="8" t="s">
        <v>7</v>
      </c>
      <c r="C30" s="8">
        <v>1</v>
      </c>
      <c r="D30" s="8">
        <v>2</v>
      </c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</row>
    <row r="31" spans="1:14" x14ac:dyDescent="0.15">
      <c r="A31" s="13" t="s">
        <v>17</v>
      </c>
      <c r="B31" s="14" t="s">
        <v>9</v>
      </c>
      <c r="C31" s="14">
        <f>C10</f>
        <v>0</v>
      </c>
      <c r="D31" s="14">
        <f t="shared" ref="D31:M31" si="21">D10</f>
        <v>0</v>
      </c>
      <c r="E31" s="14">
        <f t="shared" si="21"/>
        <v>0</v>
      </c>
      <c r="F31" s="14">
        <f t="shared" si="21"/>
        <v>0</v>
      </c>
      <c r="G31" s="14">
        <f t="shared" si="21"/>
        <v>0</v>
      </c>
      <c r="H31" s="14">
        <f t="shared" si="21"/>
        <v>0</v>
      </c>
      <c r="I31" s="14">
        <f t="shared" si="21"/>
        <v>0</v>
      </c>
      <c r="J31" s="14">
        <f t="shared" si="21"/>
        <v>0</v>
      </c>
      <c r="K31" s="14">
        <f t="shared" si="21"/>
        <v>0</v>
      </c>
      <c r="L31" s="14">
        <f t="shared" si="21"/>
        <v>0</v>
      </c>
      <c r="M31" s="14">
        <f t="shared" si="21"/>
        <v>500</v>
      </c>
    </row>
    <row r="32" spans="1:14" x14ac:dyDescent="0.15">
      <c r="A32" s="13" t="s">
        <v>13</v>
      </c>
      <c r="B32" s="14" t="s">
        <v>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4" x14ac:dyDescent="0.15">
      <c r="A33" s="13" t="s">
        <v>18</v>
      </c>
      <c r="B33" s="14">
        <v>0</v>
      </c>
      <c r="C33" s="14">
        <f>B33+C34+C32-C31</f>
        <v>0</v>
      </c>
      <c r="D33" s="14">
        <f t="shared" ref="D33" si="22">C33+D34+D32-D31</f>
        <v>0</v>
      </c>
      <c r="E33" s="14">
        <f t="shared" ref="E33" si="23">D33+E34+E32-E31</f>
        <v>0</v>
      </c>
      <c r="F33" s="14">
        <f t="shared" ref="F33" si="24">E33+F34+F32-F31</f>
        <v>0</v>
      </c>
      <c r="G33" s="14">
        <f t="shared" ref="G33" si="25">F33+G34+G32-G31</f>
        <v>0</v>
      </c>
      <c r="H33" s="14">
        <f t="shared" ref="H33" si="26">G33+H34+H32-H31</f>
        <v>0</v>
      </c>
      <c r="I33" s="14">
        <f t="shared" ref="I33" si="27">H33+I34+I32-I31</f>
        <v>0</v>
      </c>
      <c r="J33" s="14">
        <f t="shared" ref="J33" si="28">I33+J34+J32-J31</f>
        <v>0</v>
      </c>
      <c r="K33" s="14">
        <f t="shared" ref="K33" si="29">J33+K34+K32-K31</f>
        <v>0</v>
      </c>
      <c r="L33" s="14">
        <f t="shared" ref="L33" si="30">K33+L34+L32-L31</f>
        <v>0</v>
      </c>
      <c r="M33" s="14">
        <f t="shared" ref="M33" si="31">L33+M34+M32-M31</f>
        <v>300</v>
      </c>
    </row>
    <row r="34" spans="1:14" x14ac:dyDescent="0.15">
      <c r="A34" s="13" t="s">
        <v>19</v>
      </c>
      <c r="B34" s="14" t="s">
        <v>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800</v>
      </c>
    </row>
    <row r="35" spans="1:14" x14ac:dyDescent="0.15">
      <c r="A35" s="13" t="s">
        <v>20</v>
      </c>
      <c r="B35" s="14" t="s">
        <v>9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800</v>
      </c>
      <c r="K35" s="14">
        <v>0</v>
      </c>
      <c r="L35" s="14">
        <v>0</v>
      </c>
      <c r="M35" s="14">
        <v>0</v>
      </c>
    </row>
    <row r="37" spans="1:14" x14ac:dyDescent="0.15">
      <c r="A37" s="13" t="s">
        <v>6</v>
      </c>
      <c r="B37" s="8">
        <v>12</v>
      </c>
      <c r="C37" s="8">
        <v>13</v>
      </c>
      <c r="D37" s="8">
        <v>14</v>
      </c>
      <c r="E37" s="8">
        <v>15</v>
      </c>
      <c r="F37" s="8">
        <v>16</v>
      </c>
      <c r="G37" s="8">
        <v>17</v>
      </c>
      <c r="H37" s="8">
        <v>18</v>
      </c>
      <c r="I37" s="8">
        <v>19</v>
      </c>
      <c r="J37" s="8">
        <v>20</v>
      </c>
      <c r="K37" s="8">
        <v>21</v>
      </c>
      <c r="L37" s="8">
        <v>22</v>
      </c>
      <c r="M37" s="8">
        <v>23</v>
      </c>
    </row>
    <row r="38" spans="1:14" x14ac:dyDescent="0.15">
      <c r="A38" s="13" t="s">
        <v>17</v>
      </c>
      <c r="B38" s="14">
        <f>B17</f>
        <v>0</v>
      </c>
      <c r="C38" s="14">
        <f t="shared" ref="C38:M38" si="32">C17</f>
        <v>0</v>
      </c>
      <c r="D38" s="14">
        <f t="shared" si="32"/>
        <v>0</v>
      </c>
      <c r="E38" s="14">
        <f t="shared" si="32"/>
        <v>0</v>
      </c>
      <c r="F38" s="14">
        <f t="shared" si="32"/>
        <v>500</v>
      </c>
      <c r="G38" s="14">
        <f t="shared" si="32"/>
        <v>0</v>
      </c>
      <c r="H38" s="14">
        <f t="shared" si="32"/>
        <v>0</v>
      </c>
      <c r="I38" s="14">
        <f t="shared" si="32"/>
        <v>0</v>
      </c>
      <c r="J38" s="14">
        <f t="shared" si="32"/>
        <v>500</v>
      </c>
      <c r="K38" s="14">
        <f t="shared" si="32"/>
        <v>0</v>
      </c>
      <c r="L38" s="14">
        <f t="shared" si="32"/>
        <v>0</v>
      </c>
      <c r="M38" s="14">
        <f t="shared" si="32"/>
        <v>0</v>
      </c>
    </row>
    <row r="39" spans="1:14" x14ac:dyDescent="0.15">
      <c r="A39" s="13" t="s">
        <v>13</v>
      </c>
      <c r="B39" s="14">
        <f>PMP!B48</f>
        <v>0</v>
      </c>
      <c r="C39" s="14">
        <f>PMP!C48</f>
        <v>0</v>
      </c>
      <c r="D39" s="14">
        <f>PMP!D48</f>
        <v>0</v>
      </c>
      <c r="E39" s="14">
        <f>PMP!E48</f>
        <v>0</v>
      </c>
      <c r="F39" s="14">
        <f>PMP!F48</f>
        <v>0</v>
      </c>
      <c r="G39" s="14">
        <f>PMP!G48</f>
        <v>0</v>
      </c>
      <c r="H39" s="14">
        <f>PMP!H48</f>
        <v>0</v>
      </c>
      <c r="I39" s="14">
        <f>PMP!I48</f>
        <v>0</v>
      </c>
      <c r="J39" s="14">
        <f>PMP!J48</f>
        <v>0</v>
      </c>
      <c r="K39" s="14">
        <f>PMP!K48</f>
        <v>0</v>
      </c>
      <c r="L39" s="14">
        <f>PMP!L48</f>
        <v>0</v>
      </c>
      <c r="M39" s="14">
        <f>PMP!M48</f>
        <v>0</v>
      </c>
    </row>
    <row r="40" spans="1:14" x14ac:dyDescent="0.15">
      <c r="A40" s="13" t="s">
        <v>18</v>
      </c>
      <c r="B40" s="14">
        <f>M33+B41+B39-B38</f>
        <v>300</v>
      </c>
      <c r="C40" s="14">
        <f>B40+C41+C39-C38</f>
        <v>300</v>
      </c>
      <c r="D40" s="14">
        <f t="shared" ref="D40" si="33">C40+D41+D39-D38</f>
        <v>300</v>
      </c>
      <c r="E40" s="14">
        <f t="shared" ref="E40" si="34">D40+E41+E39-E38</f>
        <v>300</v>
      </c>
      <c r="F40" s="14">
        <f t="shared" ref="F40" si="35">E40+F41+F39-F38</f>
        <v>200</v>
      </c>
      <c r="G40" s="14">
        <f t="shared" ref="G40" si="36">F40+G41+G39-G38</f>
        <v>200</v>
      </c>
      <c r="H40" s="14">
        <f t="shared" ref="H40" si="37">G40+H41+H39-H38</f>
        <v>200</v>
      </c>
      <c r="I40" s="14">
        <f t="shared" ref="I40" si="38">H40+I41+I39-I38</f>
        <v>200</v>
      </c>
      <c r="J40" s="14">
        <f t="shared" ref="J40" si="39">I40+J41+J39-J38</f>
        <v>100</v>
      </c>
      <c r="K40" s="14">
        <f t="shared" ref="K40" si="40">J40+K41+K39-K38</f>
        <v>100</v>
      </c>
      <c r="L40" s="14">
        <f t="shared" ref="L40" si="41">K40+L41+L39-L38</f>
        <v>100</v>
      </c>
      <c r="M40" s="14">
        <f t="shared" ref="M40" si="42">L40+M41+M39-M38</f>
        <v>100</v>
      </c>
    </row>
    <row r="41" spans="1:14" x14ac:dyDescent="0.15">
      <c r="A41" s="13" t="s">
        <v>19</v>
      </c>
      <c r="B41" s="14">
        <v>0</v>
      </c>
      <c r="C41" s="14">
        <v>0</v>
      </c>
      <c r="D41" s="14">
        <v>0</v>
      </c>
      <c r="E41" s="14">
        <v>0</v>
      </c>
      <c r="F41" s="14">
        <v>400</v>
      </c>
      <c r="G41" s="14">
        <v>0</v>
      </c>
      <c r="H41" s="14">
        <v>0</v>
      </c>
      <c r="I41" s="14">
        <v>0</v>
      </c>
      <c r="J41" s="14">
        <v>400</v>
      </c>
      <c r="K41" s="14">
        <v>0</v>
      </c>
      <c r="L41" s="14">
        <v>0</v>
      </c>
      <c r="M41" s="14">
        <v>0</v>
      </c>
    </row>
    <row r="42" spans="1:14" x14ac:dyDescent="0.15">
      <c r="A42" s="13" t="s">
        <v>20</v>
      </c>
      <c r="B42" s="14">
        <v>0</v>
      </c>
      <c r="C42" s="14">
        <v>400</v>
      </c>
      <c r="D42" s="14">
        <v>0</v>
      </c>
      <c r="E42" s="14">
        <v>0</v>
      </c>
      <c r="F42" s="14">
        <v>0</v>
      </c>
      <c r="G42" s="14">
        <v>400</v>
      </c>
      <c r="H42" s="14">
        <v>0</v>
      </c>
      <c r="I42" s="14">
        <v>0</v>
      </c>
      <c r="J42" s="14">
        <v>0</v>
      </c>
      <c r="K42" s="14">
        <v>400</v>
      </c>
      <c r="L42" s="14">
        <v>0</v>
      </c>
      <c r="M42" s="14">
        <v>0</v>
      </c>
    </row>
    <row r="44" spans="1:14" x14ac:dyDescent="0.15">
      <c r="A44" s="13" t="s">
        <v>6</v>
      </c>
      <c r="B44" s="8">
        <v>24</v>
      </c>
      <c r="C44" s="8">
        <v>25</v>
      </c>
      <c r="D44" s="8">
        <v>26</v>
      </c>
      <c r="E44" s="8">
        <v>27</v>
      </c>
      <c r="F44" s="8">
        <v>28</v>
      </c>
      <c r="G44" s="8">
        <v>29</v>
      </c>
      <c r="H44" s="8">
        <v>30</v>
      </c>
      <c r="I44" s="8">
        <v>31</v>
      </c>
      <c r="J44" s="8">
        <v>32</v>
      </c>
      <c r="K44" s="8">
        <v>33</v>
      </c>
      <c r="L44" s="8">
        <v>34</v>
      </c>
      <c r="M44" s="8">
        <v>35</v>
      </c>
      <c r="N44" s="15"/>
    </row>
    <row r="45" spans="1:14" x14ac:dyDescent="0.15">
      <c r="A45" s="13" t="s">
        <v>17</v>
      </c>
      <c r="B45" s="14">
        <f>B24</f>
        <v>500</v>
      </c>
      <c r="C45" s="14">
        <f t="shared" ref="C45:M45" si="43">C24</f>
        <v>0</v>
      </c>
      <c r="D45" s="14">
        <f t="shared" si="43"/>
        <v>0</v>
      </c>
      <c r="E45" s="14">
        <f t="shared" si="43"/>
        <v>500</v>
      </c>
      <c r="F45" s="14">
        <f t="shared" si="43"/>
        <v>0</v>
      </c>
      <c r="G45" s="14">
        <f t="shared" si="43"/>
        <v>500</v>
      </c>
      <c r="H45" s="14">
        <f t="shared" si="43"/>
        <v>0</v>
      </c>
      <c r="I45" s="14">
        <f t="shared" si="43"/>
        <v>0</v>
      </c>
      <c r="J45" s="14">
        <f t="shared" si="43"/>
        <v>500</v>
      </c>
      <c r="K45" s="14">
        <f t="shared" si="43"/>
        <v>0</v>
      </c>
      <c r="L45" s="14">
        <f t="shared" si="43"/>
        <v>0</v>
      </c>
      <c r="M45" s="14">
        <f t="shared" si="43"/>
        <v>0</v>
      </c>
      <c r="N45" s="16"/>
    </row>
    <row r="46" spans="1:14" x14ac:dyDescent="0.15">
      <c r="A46" s="13" t="s">
        <v>13</v>
      </c>
      <c r="B46" s="14">
        <f>PMP!B55</f>
        <v>0</v>
      </c>
      <c r="C46" s="14">
        <f>PMP!C55</f>
        <v>0</v>
      </c>
      <c r="D46" s="14">
        <f>PMP!D55</f>
        <v>0</v>
      </c>
      <c r="E46" s="14">
        <f>PMP!E55</f>
        <v>0</v>
      </c>
      <c r="F46" s="14">
        <f>PMP!F55</f>
        <v>0</v>
      </c>
      <c r="G46" s="14">
        <f>PMP!G55</f>
        <v>0</v>
      </c>
      <c r="H46" s="14">
        <f>PMP!H55</f>
        <v>0</v>
      </c>
      <c r="I46" s="14">
        <f>PMP!I55</f>
        <v>0</v>
      </c>
      <c r="J46" s="14">
        <f>PMP!J55</f>
        <v>0</v>
      </c>
      <c r="K46" s="14">
        <f>PMP!K55</f>
        <v>0</v>
      </c>
      <c r="L46" s="14">
        <f>PMP!L55</f>
        <v>0</v>
      </c>
      <c r="M46" s="14">
        <f>PMP!M55</f>
        <v>0</v>
      </c>
      <c r="N46" s="16"/>
    </row>
    <row r="47" spans="1:14" x14ac:dyDescent="0.15">
      <c r="A47" s="13" t="s">
        <v>18</v>
      </c>
      <c r="B47" s="14">
        <f>M40+B48+B46-B45</f>
        <v>0</v>
      </c>
      <c r="C47" s="14">
        <f>B47+C48+C46-C45</f>
        <v>0</v>
      </c>
      <c r="D47" s="14">
        <f t="shared" ref="D47" si="44">C47+D48+D46-D45</f>
        <v>0</v>
      </c>
      <c r="E47" s="14">
        <f t="shared" ref="E47" si="45">D47+E48+E46-E45</f>
        <v>300</v>
      </c>
      <c r="F47" s="14">
        <f t="shared" ref="F47" si="46">E47+F48+F46-F45</f>
        <v>300</v>
      </c>
      <c r="G47" s="14">
        <f t="shared" ref="G47" si="47">F47+G48+G46-G45</f>
        <v>200</v>
      </c>
      <c r="H47" s="14">
        <f t="shared" ref="H47" si="48">G47+H48+H46-H45</f>
        <v>200</v>
      </c>
      <c r="I47" s="14">
        <f t="shared" ref="I47" si="49">H47+I48+I46-I45</f>
        <v>200</v>
      </c>
      <c r="J47" s="14">
        <f t="shared" ref="J47" si="50">I47+J48+J46-J45</f>
        <v>100</v>
      </c>
      <c r="K47" s="14">
        <f t="shared" ref="K47" si="51">J47+K48+K46-K45</f>
        <v>100</v>
      </c>
      <c r="L47" s="14">
        <f t="shared" ref="L47" si="52">K47+L48+L46-L45</f>
        <v>100</v>
      </c>
      <c r="M47" s="14">
        <f t="shared" ref="M47" si="53">L47+M48+M46-M45</f>
        <v>100</v>
      </c>
      <c r="N47" s="16"/>
    </row>
    <row r="48" spans="1:14" x14ac:dyDescent="0.15">
      <c r="A48" s="13" t="s">
        <v>19</v>
      </c>
      <c r="B48" s="14">
        <v>400</v>
      </c>
      <c r="C48" s="14">
        <v>0</v>
      </c>
      <c r="D48" s="14">
        <v>0</v>
      </c>
      <c r="E48" s="14">
        <v>800</v>
      </c>
      <c r="F48" s="14">
        <v>0</v>
      </c>
      <c r="G48" s="14">
        <v>400</v>
      </c>
      <c r="H48" s="14">
        <v>0</v>
      </c>
      <c r="I48" s="14">
        <v>0</v>
      </c>
      <c r="J48" s="14">
        <v>400</v>
      </c>
      <c r="K48" s="14">
        <v>0</v>
      </c>
      <c r="L48" s="14">
        <v>0</v>
      </c>
      <c r="M48" s="14">
        <v>0</v>
      </c>
      <c r="N48" s="16"/>
    </row>
    <row r="49" spans="1:14" x14ac:dyDescent="0.15">
      <c r="A49" s="13" t="s">
        <v>20</v>
      </c>
      <c r="B49" s="14">
        <v>800</v>
      </c>
      <c r="C49" s="14">
        <v>0</v>
      </c>
      <c r="D49" s="14">
        <v>400</v>
      </c>
      <c r="E49" s="14">
        <v>0</v>
      </c>
      <c r="F49" s="14">
        <v>0</v>
      </c>
      <c r="G49" s="14">
        <v>400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6"/>
    </row>
    <row r="51" spans="1:14" x14ac:dyDescent="0.15">
      <c r="A51" s="9" t="s">
        <v>0</v>
      </c>
      <c r="B51" s="10">
        <v>7754</v>
      </c>
      <c r="C51" s="11" t="s">
        <v>22</v>
      </c>
    </row>
    <row r="52" spans="1:14" x14ac:dyDescent="0.15">
      <c r="A52" s="9" t="s">
        <v>2</v>
      </c>
      <c r="B52" s="10">
        <v>1000</v>
      </c>
      <c r="C52" s="11" t="s">
        <v>3</v>
      </c>
    </row>
    <row r="53" spans="1:14" x14ac:dyDescent="0.15">
      <c r="A53" s="9" t="s">
        <v>4</v>
      </c>
      <c r="B53" s="10">
        <v>5</v>
      </c>
      <c r="C53" s="11" t="s">
        <v>5</v>
      </c>
    </row>
    <row r="54" spans="1:14" x14ac:dyDescent="0.15">
      <c r="A54" s="9"/>
      <c r="B54" s="10"/>
      <c r="C54" s="11"/>
    </row>
    <row r="55" spans="1:14" x14ac:dyDescent="0.15">
      <c r="A55" s="13" t="s">
        <v>6</v>
      </c>
      <c r="B55" s="8" t="s">
        <v>7</v>
      </c>
      <c r="C55" s="8">
        <v>1</v>
      </c>
      <c r="D55" s="8">
        <v>2</v>
      </c>
      <c r="E55" s="8">
        <v>3</v>
      </c>
      <c r="F55" s="8">
        <v>4</v>
      </c>
      <c r="G55" s="8">
        <v>5</v>
      </c>
      <c r="H55" s="8">
        <v>6</v>
      </c>
      <c r="I55" s="8">
        <v>7</v>
      </c>
      <c r="J55" s="8">
        <v>8</v>
      </c>
      <c r="K55" s="8">
        <v>9</v>
      </c>
      <c r="L55" s="8">
        <v>10</v>
      </c>
      <c r="M55" s="8">
        <v>11</v>
      </c>
    </row>
    <row r="56" spans="1:14" x14ac:dyDescent="0.15">
      <c r="A56" s="13" t="s">
        <v>17</v>
      </c>
      <c r="B56" s="14" t="s">
        <v>9</v>
      </c>
      <c r="C56" s="14">
        <f>C10</f>
        <v>0</v>
      </c>
      <c r="D56" s="14">
        <f t="shared" ref="D56:M56" si="54">D10</f>
        <v>0</v>
      </c>
      <c r="E56" s="14">
        <f t="shared" si="54"/>
        <v>0</v>
      </c>
      <c r="F56" s="14">
        <f t="shared" si="54"/>
        <v>0</v>
      </c>
      <c r="G56" s="14">
        <f t="shared" si="54"/>
        <v>0</v>
      </c>
      <c r="H56" s="14">
        <f t="shared" si="54"/>
        <v>0</v>
      </c>
      <c r="I56" s="14">
        <f t="shared" si="54"/>
        <v>0</v>
      </c>
      <c r="J56" s="14">
        <f t="shared" si="54"/>
        <v>0</v>
      </c>
      <c r="K56" s="14">
        <f t="shared" si="54"/>
        <v>0</v>
      </c>
      <c r="L56" s="14">
        <f t="shared" si="54"/>
        <v>0</v>
      </c>
      <c r="M56" s="14">
        <f t="shared" si="54"/>
        <v>500</v>
      </c>
    </row>
    <row r="57" spans="1:14" x14ac:dyDescent="0.15">
      <c r="A57" s="13" t="s">
        <v>13</v>
      </c>
      <c r="B57" s="14" t="s">
        <v>9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</row>
    <row r="58" spans="1:14" x14ac:dyDescent="0.15">
      <c r="A58" s="13" t="s">
        <v>18</v>
      </c>
      <c r="B58" s="14">
        <v>15</v>
      </c>
      <c r="C58" s="14">
        <f>B58+C59+C57-C56</f>
        <v>15</v>
      </c>
      <c r="D58" s="14">
        <f t="shared" ref="D58" si="55">C58+D59+D57-D56</f>
        <v>15</v>
      </c>
      <c r="E58" s="14">
        <f t="shared" ref="E58" si="56">D58+E59+E57-E56</f>
        <v>15</v>
      </c>
      <c r="F58" s="14">
        <f t="shared" ref="F58" si="57">E58+F59+F57-F56</f>
        <v>15</v>
      </c>
      <c r="G58" s="14">
        <f t="shared" ref="G58" si="58">F58+G59+G57-G56</f>
        <v>15</v>
      </c>
      <c r="H58" s="14">
        <f t="shared" ref="H58" si="59">G58+H59+H57-H56</f>
        <v>15</v>
      </c>
      <c r="I58" s="14">
        <f t="shared" ref="I58" si="60">H58+I59+I57-I56</f>
        <v>15</v>
      </c>
      <c r="J58" s="14">
        <f t="shared" ref="J58" si="61">I58+J59+J57-J56</f>
        <v>15</v>
      </c>
      <c r="K58" s="14">
        <f t="shared" ref="K58" si="62">J58+K59+K57-K56</f>
        <v>15</v>
      </c>
      <c r="L58" s="14">
        <f t="shared" ref="L58" si="63">K58+L59+L57-L56</f>
        <v>15</v>
      </c>
      <c r="M58" s="14">
        <f t="shared" ref="M58" si="64">L58+M59+M57-M56</f>
        <v>515</v>
      </c>
    </row>
    <row r="59" spans="1:14" x14ac:dyDescent="0.15">
      <c r="A59" s="13" t="s">
        <v>19</v>
      </c>
      <c r="B59" s="14" t="s">
        <v>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1000</v>
      </c>
    </row>
    <row r="60" spans="1:14" x14ac:dyDescent="0.15">
      <c r="A60" s="13" t="s">
        <v>20</v>
      </c>
      <c r="B60" s="14" t="s">
        <v>9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1000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</row>
    <row r="62" spans="1:14" x14ac:dyDescent="0.15">
      <c r="A62" s="13" t="s">
        <v>6</v>
      </c>
      <c r="B62" s="8">
        <v>12</v>
      </c>
      <c r="C62" s="8">
        <v>13</v>
      </c>
      <c r="D62" s="8">
        <v>14</v>
      </c>
      <c r="E62" s="8">
        <v>15</v>
      </c>
      <c r="F62" s="8">
        <v>16</v>
      </c>
      <c r="G62" s="8">
        <v>17</v>
      </c>
      <c r="H62" s="8">
        <v>18</v>
      </c>
      <c r="I62" s="8">
        <v>19</v>
      </c>
      <c r="J62" s="8">
        <v>20</v>
      </c>
      <c r="K62" s="8">
        <v>21</v>
      </c>
      <c r="L62" s="8">
        <v>22</v>
      </c>
      <c r="M62" s="8">
        <v>23</v>
      </c>
    </row>
    <row r="63" spans="1:14" x14ac:dyDescent="0.15">
      <c r="A63" s="13" t="s">
        <v>17</v>
      </c>
      <c r="B63" s="14">
        <f>B17</f>
        <v>0</v>
      </c>
      <c r="C63" s="14">
        <f t="shared" ref="C63:M63" si="65">C17</f>
        <v>0</v>
      </c>
      <c r="D63" s="14">
        <f t="shared" si="65"/>
        <v>0</v>
      </c>
      <c r="E63" s="14">
        <f t="shared" si="65"/>
        <v>0</v>
      </c>
      <c r="F63" s="14">
        <f t="shared" si="65"/>
        <v>500</v>
      </c>
      <c r="G63" s="14">
        <f t="shared" si="65"/>
        <v>0</v>
      </c>
      <c r="H63" s="14">
        <f t="shared" si="65"/>
        <v>0</v>
      </c>
      <c r="I63" s="14">
        <f t="shared" si="65"/>
        <v>0</v>
      </c>
      <c r="J63" s="14">
        <f t="shared" si="65"/>
        <v>500</v>
      </c>
      <c r="K63" s="14">
        <f t="shared" si="65"/>
        <v>0</v>
      </c>
      <c r="L63" s="14">
        <f t="shared" si="65"/>
        <v>0</v>
      </c>
      <c r="M63" s="14">
        <f t="shared" si="65"/>
        <v>0</v>
      </c>
    </row>
    <row r="64" spans="1:14" x14ac:dyDescent="0.15">
      <c r="A64" s="13" t="s">
        <v>13</v>
      </c>
      <c r="B64" s="14">
        <f>PMP!B73</f>
        <v>0</v>
      </c>
      <c r="C64" s="14">
        <f>PMP!C73</f>
        <v>0</v>
      </c>
      <c r="D64" s="14">
        <f>PMP!D73</f>
        <v>0</v>
      </c>
      <c r="E64" s="14">
        <f>PMP!E73</f>
        <v>0</v>
      </c>
      <c r="F64" s="14">
        <f>PMP!F73</f>
        <v>0</v>
      </c>
      <c r="G64" s="14">
        <f>PMP!G73</f>
        <v>0</v>
      </c>
      <c r="H64" s="14">
        <f>PMP!H73</f>
        <v>0</v>
      </c>
      <c r="I64" s="14">
        <f>PMP!I73</f>
        <v>0</v>
      </c>
      <c r="J64" s="14">
        <f>PMP!J73</f>
        <v>0</v>
      </c>
      <c r="K64" s="14">
        <f>PMP!K73</f>
        <v>0</v>
      </c>
      <c r="L64" s="14">
        <f>PMP!L73</f>
        <v>0</v>
      </c>
      <c r="M64" s="14">
        <f>PMP!M73</f>
        <v>0</v>
      </c>
    </row>
    <row r="65" spans="1:13" x14ac:dyDescent="0.15">
      <c r="A65" s="13" t="s">
        <v>18</v>
      </c>
      <c r="B65" s="14">
        <f>M58+B66+B64-B63</f>
        <v>515</v>
      </c>
      <c r="C65" s="14">
        <f>B65+C66+C64-C63</f>
        <v>515</v>
      </c>
      <c r="D65" s="14">
        <f t="shared" ref="D65" si="66">C65+D66+D64-D63</f>
        <v>515</v>
      </c>
      <c r="E65" s="14">
        <f t="shared" ref="E65" si="67">D65+E66+E64-E63</f>
        <v>515</v>
      </c>
      <c r="F65" s="14">
        <f t="shared" ref="F65" si="68">E65+F66+F64-F63</f>
        <v>15</v>
      </c>
      <c r="G65" s="14">
        <f t="shared" ref="G65" si="69">F65+G66+G64-G63</f>
        <v>15</v>
      </c>
      <c r="H65" s="14">
        <f t="shared" ref="H65" si="70">G65+H66+H64-H63</f>
        <v>15</v>
      </c>
      <c r="I65" s="14">
        <f t="shared" ref="I65" si="71">H65+I66+I64-I63</f>
        <v>15</v>
      </c>
      <c r="J65" s="14">
        <f t="shared" ref="J65" si="72">I65+J66+J64-J63</f>
        <v>515</v>
      </c>
      <c r="K65" s="14">
        <f t="shared" ref="K65" si="73">J65+K66+K64-K63</f>
        <v>515</v>
      </c>
      <c r="L65" s="14">
        <f t="shared" ref="L65" si="74">K65+L66+L64-L63</f>
        <v>515</v>
      </c>
      <c r="M65" s="14">
        <f t="shared" ref="M65" si="75">L65+M66+M64-M63</f>
        <v>515</v>
      </c>
    </row>
    <row r="66" spans="1:13" x14ac:dyDescent="0.15">
      <c r="A66" s="13" t="s">
        <v>19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1000</v>
      </c>
      <c r="K66" s="14">
        <v>0</v>
      </c>
      <c r="L66" s="14">
        <v>0</v>
      </c>
      <c r="M66" s="14">
        <v>0</v>
      </c>
    </row>
    <row r="67" spans="1:13" x14ac:dyDescent="0.15">
      <c r="A67" s="13" t="s">
        <v>20</v>
      </c>
      <c r="B67" s="14">
        <v>0</v>
      </c>
      <c r="C67" s="14">
        <v>0</v>
      </c>
      <c r="D67" s="14">
        <v>0</v>
      </c>
      <c r="E67" s="14">
        <v>1000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1000</v>
      </c>
      <c r="M67" s="14">
        <v>0</v>
      </c>
    </row>
    <row r="69" spans="1:13" x14ac:dyDescent="0.15">
      <c r="A69" s="13" t="s">
        <v>6</v>
      </c>
      <c r="B69" s="8">
        <v>24</v>
      </c>
      <c r="C69" s="8">
        <v>25</v>
      </c>
      <c r="D69" s="8">
        <v>26</v>
      </c>
      <c r="E69" s="8">
        <v>27</v>
      </c>
      <c r="F69" s="8">
        <v>28</v>
      </c>
      <c r="G69" s="8">
        <v>29</v>
      </c>
      <c r="H69" s="8">
        <v>30</v>
      </c>
      <c r="I69" s="8">
        <v>31</v>
      </c>
      <c r="J69" s="8">
        <v>32</v>
      </c>
      <c r="K69" s="8">
        <v>33</v>
      </c>
      <c r="L69" s="8">
        <v>34</v>
      </c>
      <c r="M69" s="8">
        <v>35</v>
      </c>
    </row>
    <row r="70" spans="1:13" x14ac:dyDescent="0.15">
      <c r="A70" s="13" t="s">
        <v>17</v>
      </c>
      <c r="B70" s="14">
        <f>B24</f>
        <v>500</v>
      </c>
      <c r="C70" s="14">
        <f t="shared" ref="C70:M70" si="76">C24</f>
        <v>0</v>
      </c>
      <c r="D70" s="14">
        <f t="shared" si="76"/>
        <v>0</v>
      </c>
      <c r="E70" s="14">
        <f t="shared" si="76"/>
        <v>500</v>
      </c>
      <c r="F70" s="14">
        <f t="shared" si="76"/>
        <v>0</v>
      </c>
      <c r="G70" s="14">
        <f t="shared" si="76"/>
        <v>500</v>
      </c>
      <c r="H70" s="14">
        <f t="shared" si="76"/>
        <v>0</v>
      </c>
      <c r="I70" s="14">
        <f t="shared" si="76"/>
        <v>0</v>
      </c>
      <c r="J70" s="14">
        <f t="shared" si="76"/>
        <v>500</v>
      </c>
      <c r="K70" s="14">
        <f t="shared" si="76"/>
        <v>0</v>
      </c>
      <c r="L70" s="14">
        <f t="shared" si="76"/>
        <v>0</v>
      </c>
      <c r="M70" s="14">
        <f t="shared" si="76"/>
        <v>0</v>
      </c>
    </row>
    <row r="71" spans="1:13" x14ac:dyDescent="0.15">
      <c r="A71" s="13" t="s">
        <v>13</v>
      </c>
      <c r="B71" s="14">
        <f>PMP!B80</f>
        <v>0</v>
      </c>
      <c r="C71" s="14">
        <f>PMP!C80</f>
        <v>0</v>
      </c>
      <c r="D71" s="14">
        <f>PMP!D80</f>
        <v>0</v>
      </c>
      <c r="E71" s="14">
        <f>PMP!E80</f>
        <v>0</v>
      </c>
      <c r="F71" s="14">
        <f>PMP!F80</f>
        <v>0</v>
      </c>
      <c r="G71" s="14">
        <f>PMP!G80</f>
        <v>0</v>
      </c>
      <c r="H71" s="14">
        <f>PMP!H80</f>
        <v>0</v>
      </c>
      <c r="I71" s="14">
        <f>PMP!I80</f>
        <v>0</v>
      </c>
      <c r="J71" s="14">
        <f>PMP!J80</f>
        <v>0</v>
      </c>
      <c r="K71" s="14">
        <f>PMP!K80</f>
        <v>0</v>
      </c>
      <c r="L71" s="14">
        <f>PMP!L80</f>
        <v>0</v>
      </c>
      <c r="M71" s="14">
        <f>PMP!M80</f>
        <v>0</v>
      </c>
    </row>
    <row r="72" spans="1:13" x14ac:dyDescent="0.15">
      <c r="A72" s="13" t="s">
        <v>18</v>
      </c>
      <c r="B72" s="14">
        <f>M65+B73+B71-B70</f>
        <v>15</v>
      </c>
      <c r="C72" s="14">
        <f>B72+C73+C71-C70</f>
        <v>15</v>
      </c>
      <c r="D72" s="14">
        <f t="shared" ref="D72" si="77">C72+D73+D71-D70</f>
        <v>15</v>
      </c>
      <c r="E72" s="14">
        <f t="shared" ref="E72" si="78">D72+E73+E71-E70</f>
        <v>515</v>
      </c>
      <c r="F72" s="14">
        <f t="shared" ref="F72" si="79">E72+F73+F71-F70</f>
        <v>515</v>
      </c>
      <c r="G72" s="14">
        <f t="shared" ref="G72" si="80">F72+G73+G71-G70</f>
        <v>15</v>
      </c>
      <c r="H72" s="14">
        <f t="shared" ref="H72" si="81">G72+H73+H71-H70</f>
        <v>15</v>
      </c>
      <c r="I72" s="14">
        <f t="shared" ref="I72" si="82">H72+I73+I71-I70</f>
        <v>15</v>
      </c>
      <c r="J72" s="14">
        <f t="shared" ref="J72" si="83">I72+J73+J71-J70</f>
        <v>515</v>
      </c>
      <c r="K72" s="14">
        <f t="shared" ref="K72" si="84">J72+K73+K71-K70</f>
        <v>515</v>
      </c>
      <c r="L72" s="14">
        <f t="shared" ref="L72" si="85">K72+L73+L71-L70</f>
        <v>515</v>
      </c>
      <c r="M72" s="14">
        <f t="shared" ref="M72" si="86">L72+M73+M71-M70</f>
        <v>515</v>
      </c>
    </row>
    <row r="73" spans="1:13" x14ac:dyDescent="0.15">
      <c r="A73" s="13" t="s">
        <v>19</v>
      </c>
      <c r="B73" s="14">
        <v>0</v>
      </c>
      <c r="C73" s="14">
        <v>0</v>
      </c>
      <c r="D73" s="14">
        <v>0</v>
      </c>
      <c r="E73" s="14">
        <v>1000</v>
      </c>
      <c r="F73" s="14">
        <v>0</v>
      </c>
      <c r="G73" s="14">
        <v>0</v>
      </c>
      <c r="H73" s="14">
        <v>0</v>
      </c>
      <c r="I73" s="14">
        <v>0</v>
      </c>
      <c r="J73" s="14">
        <v>1000</v>
      </c>
      <c r="K73" s="14">
        <v>0</v>
      </c>
      <c r="L73" s="14">
        <v>0</v>
      </c>
      <c r="M73" s="14">
        <v>0</v>
      </c>
    </row>
    <row r="74" spans="1:13" x14ac:dyDescent="0.15">
      <c r="A74" s="13" t="s">
        <v>20</v>
      </c>
      <c r="B74" s="14">
        <v>0</v>
      </c>
      <c r="C74" s="14">
        <v>0</v>
      </c>
      <c r="D74" s="14">
        <v>0</v>
      </c>
      <c r="E74" s="14">
        <v>1000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</row>
    <row r="76" spans="1:13" x14ac:dyDescent="0.15">
      <c r="A76" s="9" t="s">
        <v>0</v>
      </c>
      <c r="B76" s="10">
        <v>955</v>
      </c>
      <c r="C76" s="11" t="s">
        <v>23</v>
      </c>
    </row>
    <row r="77" spans="1:13" x14ac:dyDescent="0.15">
      <c r="A77" s="9" t="s">
        <v>2</v>
      </c>
      <c r="B77" s="10">
        <v>5000</v>
      </c>
      <c r="C77" s="11" t="s">
        <v>3</v>
      </c>
    </row>
    <row r="78" spans="1:13" x14ac:dyDescent="0.15">
      <c r="A78" s="9" t="s">
        <v>4</v>
      </c>
      <c r="B78" s="10">
        <v>4</v>
      </c>
      <c r="C78" s="11" t="s">
        <v>5</v>
      </c>
    </row>
    <row r="79" spans="1:13" x14ac:dyDescent="0.15">
      <c r="A79" s="9"/>
      <c r="B79" s="10"/>
      <c r="C79" s="11"/>
    </row>
    <row r="80" spans="1:13" x14ac:dyDescent="0.15">
      <c r="A80" s="13" t="s">
        <v>6</v>
      </c>
      <c r="B80" s="8" t="s">
        <v>7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</row>
    <row r="81" spans="1:13" x14ac:dyDescent="0.15">
      <c r="A81" s="13" t="s">
        <v>17</v>
      </c>
      <c r="B81" s="14" t="s">
        <v>9</v>
      </c>
      <c r="C81" s="14">
        <f>C10</f>
        <v>0</v>
      </c>
      <c r="D81" s="14">
        <f t="shared" ref="D81:M81" si="87">D10</f>
        <v>0</v>
      </c>
      <c r="E81" s="14">
        <f t="shared" si="87"/>
        <v>0</v>
      </c>
      <c r="F81" s="14">
        <f t="shared" si="87"/>
        <v>0</v>
      </c>
      <c r="G81" s="14">
        <f t="shared" si="87"/>
        <v>0</v>
      </c>
      <c r="H81" s="14">
        <f t="shared" si="87"/>
        <v>0</v>
      </c>
      <c r="I81" s="14">
        <f t="shared" si="87"/>
        <v>0</v>
      </c>
      <c r="J81" s="14">
        <f t="shared" si="87"/>
        <v>0</v>
      </c>
      <c r="K81" s="14">
        <f t="shared" si="87"/>
        <v>0</v>
      </c>
      <c r="L81" s="14">
        <f t="shared" si="87"/>
        <v>0</v>
      </c>
      <c r="M81" s="14">
        <f t="shared" si="87"/>
        <v>500</v>
      </c>
    </row>
    <row r="82" spans="1:13" x14ac:dyDescent="0.15">
      <c r="A82" s="13" t="s">
        <v>13</v>
      </c>
      <c r="B82" s="14" t="s">
        <v>9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</row>
    <row r="83" spans="1:13" x14ac:dyDescent="0.15">
      <c r="A83" s="13" t="s">
        <v>18</v>
      </c>
      <c r="B83" s="14">
        <v>350</v>
      </c>
      <c r="C83" s="14">
        <f>B83+C84+C82-C81</f>
        <v>350</v>
      </c>
      <c r="D83" s="14">
        <f t="shared" ref="D83" si="88">C83+D84+D82-D81</f>
        <v>350</v>
      </c>
      <c r="E83" s="14">
        <f t="shared" ref="E83" si="89">D83+E84+E82-E81</f>
        <v>350</v>
      </c>
      <c r="F83" s="14">
        <f t="shared" ref="F83" si="90">E83+F84+F82-F81</f>
        <v>350</v>
      </c>
      <c r="G83" s="14">
        <f t="shared" ref="G83" si="91">F83+G84+G82-G81</f>
        <v>350</v>
      </c>
      <c r="H83" s="14">
        <f t="shared" ref="H83" si="92">G83+H84+H82-H81</f>
        <v>350</v>
      </c>
      <c r="I83" s="14">
        <f t="shared" ref="I83" si="93">H83+I84+I82-I81</f>
        <v>350</v>
      </c>
      <c r="J83" s="14">
        <f t="shared" ref="J83" si="94">I83+J84+J82-J81</f>
        <v>350</v>
      </c>
      <c r="K83" s="14">
        <f t="shared" ref="K83" si="95">J83+K84+K82-K81</f>
        <v>350</v>
      </c>
      <c r="L83" s="14">
        <f t="shared" ref="L83" si="96">K83+L84+L82-L81</f>
        <v>350</v>
      </c>
      <c r="M83" s="14">
        <f t="shared" ref="M83" si="97">L83+M84+M82-M81</f>
        <v>4850</v>
      </c>
    </row>
    <row r="84" spans="1:13" x14ac:dyDescent="0.15">
      <c r="A84" s="13" t="s">
        <v>19</v>
      </c>
      <c r="B84" s="14" t="s">
        <v>9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5000</v>
      </c>
    </row>
    <row r="85" spans="1:13" x14ac:dyDescent="0.15">
      <c r="A85" s="13" t="s">
        <v>20</v>
      </c>
      <c r="B85" s="14" t="s">
        <v>9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5000</v>
      </c>
      <c r="J85" s="14">
        <v>0</v>
      </c>
      <c r="K85" s="14">
        <v>0</v>
      </c>
      <c r="L85" s="14">
        <v>0</v>
      </c>
      <c r="M85" s="14">
        <v>0</v>
      </c>
    </row>
    <row r="87" spans="1:13" x14ac:dyDescent="0.15">
      <c r="A87" s="13" t="s">
        <v>6</v>
      </c>
      <c r="B87" s="8">
        <v>12</v>
      </c>
      <c r="C87" s="8">
        <v>13</v>
      </c>
      <c r="D87" s="8">
        <v>14</v>
      </c>
      <c r="E87" s="8">
        <v>15</v>
      </c>
      <c r="F87" s="8">
        <v>16</v>
      </c>
      <c r="G87" s="8">
        <v>17</v>
      </c>
      <c r="H87" s="8">
        <v>18</v>
      </c>
      <c r="I87" s="8">
        <v>19</v>
      </c>
      <c r="J87" s="8">
        <v>20</v>
      </c>
      <c r="K87" s="8">
        <v>21</v>
      </c>
      <c r="L87" s="8">
        <v>22</v>
      </c>
      <c r="M87" s="8">
        <v>23</v>
      </c>
    </row>
    <row r="88" spans="1:13" x14ac:dyDescent="0.15">
      <c r="A88" s="13" t="s">
        <v>17</v>
      </c>
      <c r="B88" s="14">
        <f>B17</f>
        <v>0</v>
      </c>
      <c r="C88" s="14">
        <f t="shared" ref="C88:M88" si="98">C17</f>
        <v>0</v>
      </c>
      <c r="D88" s="14">
        <f t="shared" si="98"/>
        <v>0</v>
      </c>
      <c r="E88" s="14">
        <f t="shared" si="98"/>
        <v>0</v>
      </c>
      <c r="F88" s="14">
        <f t="shared" si="98"/>
        <v>500</v>
      </c>
      <c r="G88" s="14">
        <f t="shared" si="98"/>
        <v>0</v>
      </c>
      <c r="H88" s="14">
        <f t="shared" si="98"/>
        <v>0</v>
      </c>
      <c r="I88" s="14">
        <f t="shared" si="98"/>
        <v>0</v>
      </c>
      <c r="J88" s="14">
        <f t="shared" si="98"/>
        <v>500</v>
      </c>
      <c r="K88" s="14">
        <f t="shared" si="98"/>
        <v>0</v>
      </c>
      <c r="L88" s="14">
        <f t="shared" si="98"/>
        <v>0</v>
      </c>
      <c r="M88" s="14">
        <f t="shared" si="98"/>
        <v>0</v>
      </c>
    </row>
    <row r="89" spans="1:13" x14ac:dyDescent="0.15">
      <c r="A89" s="13" t="s">
        <v>13</v>
      </c>
      <c r="B89" s="14">
        <f>PMP!B98</f>
        <v>0</v>
      </c>
      <c r="C89" s="14">
        <f>PMP!C98</f>
        <v>0</v>
      </c>
      <c r="D89" s="14">
        <f>PMP!D98</f>
        <v>0</v>
      </c>
      <c r="E89" s="14">
        <f>PMP!E98</f>
        <v>0</v>
      </c>
      <c r="F89" s="14">
        <f>PMP!F98</f>
        <v>0</v>
      </c>
      <c r="G89" s="14">
        <f>PMP!G98</f>
        <v>0</v>
      </c>
      <c r="H89" s="14">
        <f>PMP!H98</f>
        <v>0</v>
      </c>
      <c r="I89" s="14">
        <f>PMP!I98</f>
        <v>0</v>
      </c>
      <c r="J89" s="14">
        <f>PMP!J98</f>
        <v>0</v>
      </c>
      <c r="K89" s="14">
        <f>PMP!K98</f>
        <v>0</v>
      </c>
      <c r="L89" s="14">
        <f>PMP!L98</f>
        <v>0</v>
      </c>
      <c r="M89" s="14">
        <f>PMP!M98</f>
        <v>0</v>
      </c>
    </row>
    <row r="90" spans="1:13" x14ac:dyDescent="0.15">
      <c r="A90" s="13" t="s">
        <v>18</v>
      </c>
      <c r="B90" s="14">
        <f>M83+B91+B89-B88</f>
        <v>4850</v>
      </c>
      <c r="C90" s="14">
        <f>B90+C91+C89-C88</f>
        <v>4850</v>
      </c>
      <c r="D90" s="14">
        <f t="shared" ref="D90" si="99">C90+D91+D89-D88</f>
        <v>4850</v>
      </c>
      <c r="E90" s="14">
        <f t="shared" ref="E90" si="100">D90+E91+E89-E88</f>
        <v>4850</v>
      </c>
      <c r="F90" s="14">
        <f t="shared" ref="F90" si="101">E90+F91+F89-F88</f>
        <v>4350</v>
      </c>
      <c r="G90" s="14">
        <f t="shared" ref="G90" si="102">F90+G91+G89-G88</f>
        <v>4350</v>
      </c>
      <c r="H90" s="14">
        <f t="shared" ref="H90" si="103">G90+H91+H89-H88</f>
        <v>4350</v>
      </c>
      <c r="I90" s="14">
        <f t="shared" ref="I90" si="104">H90+I91+I89-I88</f>
        <v>4350</v>
      </c>
      <c r="J90" s="14">
        <f t="shared" ref="J90" si="105">I90+J91+J89-J88</f>
        <v>3850</v>
      </c>
      <c r="K90" s="14">
        <f t="shared" ref="K90" si="106">J90+K91+K89-K88</f>
        <v>3850</v>
      </c>
      <c r="L90" s="14">
        <f t="shared" ref="L90" si="107">K90+L91+L89-L88</f>
        <v>3850</v>
      </c>
      <c r="M90" s="14">
        <f t="shared" ref="M90" si="108">L90+M91+M89-M88</f>
        <v>3850</v>
      </c>
    </row>
    <row r="91" spans="1:13" x14ac:dyDescent="0.15">
      <c r="A91" s="13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</row>
    <row r="92" spans="1:13" x14ac:dyDescent="0.15">
      <c r="A92" s="13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</row>
    <row r="94" spans="1:13" x14ac:dyDescent="0.15">
      <c r="A94" s="13" t="s">
        <v>6</v>
      </c>
      <c r="B94" s="8">
        <v>24</v>
      </c>
      <c r="C94" s="8">
        <v>25</v>
      </c>
      <c r="D94" s="8">
        <v>26</v>
      </c>
      <c r="E94" s="8">
        <v>27</v>
      </c>
      <c r="F94" s="8">
        <v>28</v>
      </c>
      <c r="G94" s="8">
        <v>29</v>
      </c>
      <c r="H94" s="8">
        <v>30</v>
      </c>
      <c r="I94" s="8">
        <v>31</v>
      </c>
      <c r="J94" s="8">
        <v>32</v>
      </c>
      <c r="K94" s="8">
        <v>33</v>
      </c>
      <c r="L94" s="8">
        <v>34</v>
      </c>
      <c r="M94" s="8">
        <v>35</v>
      </c>
    </row>
    <row r="95" spans="1:13" x14ac:dyDescent="0.15">
      <c r="A95" s="13" t="s">
        <v>17</v>
      </c>
      <c r="B95" s="14">
        <f>B24</f>
        <v>500</v>
      </c>
      <c r="C95" s="14">
        <f t="shared" ref="C95:M95" si="109">C24</f>
        <v>0</v>
      </c>
      <c r="D95" s="14">
        <f t="shared" si="109"/>
        <v>0</v>
      </c>
      <c r="E95" s="14">
        <f t="shared" si="109"/>
        <v>500</v>
      </c>
      <c r="F95" s="14">
        <f t="shared" si="109"/>
        <v>0</v>
      </c>
      <c r="G95" s="14">
        <f t="shared" si="109"/>
        <v>500</v>
      </c>
      <c r="H95" s="14">
        <f t="shared" si="109"/>
        <v>0</v>
      </c>
      <c r="I95" s="14">
        <f t="shared" si="109"/>
        <v>0</v>
      </c>
      <c r="J95" s="14">
        <f t="shared" si="109"/>
        <v>500</v>
      </c>
      <c r="K95" s="14">
        <f t="shared" si="109"/>
        <v>0</v>
      </c>
      <c r="L95" s="14">
        <f t="shared" si="109"/>
        <v>0</v>
      </c>
      <c r="M95" s="14">
        <f t="shared" si="109"/>
        <v>0</v>
      </c>
    </row>
    <row r="96" spans="1:13" x14ac:dyDescent="0.15">
      <c r="A96" s="13" t="s">
        <v>13</v>
      </c>
      <c r="B96" s="14">
        <f>PMP!B105</f>
        <v>0</v>
      </c>
      <c r="C96" s="14">
        <f>PMP!C105</f>
        <v>0</v>
      </c>
      <c r="D96" s="14">
        <f>PMP!D105</f>
        <v>0</v>
      </c>
      <c r="E96" s="14">
        <f>PMP!E105</f>
        <v>0</v>
      </c>
      <c r="F96" s="14">
        <f>PMP!F105</f>
        <v>0</v>
      </c>
      <c r="G96" s="14">
        <f>PMP!G105</f>
        <v>0</v>
      </c>
      <c r="H96" s="14">
        <f>PMP!H105</f>
        <v>0</v>
      </c>
      <c r="I96" s="14">
        <f>PMP!I105</f>
        <v>0</v>
      </c>
      <c r="J96" s="14">
        <f>PMP!J105</f>
        <v>0</v>
      </c>
      <c r="K96" s="14">
        <f>PMP!K105</f>
        <v>0</v>
      </c>
      <c r="L96" s="14">
        <f>PMP!L105</f>
        <v>0</v>
      </c>
      <c r="M96" s="14">
        <f>PMP!M105</f>
        <v>0</v>
      </c>
    </row>
    <row r="97" spans="1:13" x14ac:dyDescent="0.15">
      <c r="A97" s="13" t="s">
        <v>18</v>
      </c>
      <c r="B97" s="14">
        <f>M90+B98+B96-B95</f>
        <v>3350</v>
      </c>
      <c r="C97" s="14">
        <f>B97+C98+C96-C95</f>
        <v>3350</v>
      </c>
      <c r="D97" s="14">
        <f t="shared" ref="D97" si="110">C97+D98+D96-D95</f>
        <v>3350</v>
      </c>
      <c r="E97" s="14">
        <f t="shared" ref="E97" si="111">D97+E98+E96-E95</f>
        <v>2850</v>
      </c>
      <c r="F97" s="14">
        <f t="shared" ref="F97" si="112">E97+F98+F96-F95</f>
        <v>2850</v>
      </c>
      <c r="G97" s="14">
        <f t="shared" ref="G97" si="113">F97+G98+G96-G95</f>
        <v>2350</v>
      </c>
      <c r="H97" s="14">
        <f t="shared" ref="H97" si="114">G97+H98+H96-H95</f>
        <v>2350</v>
      </c>
      <c r="I97" s="14">
        <f t="shared" ref="I97" si="115">H97+I98+I96-I95</f>
        <v>2350</v>
      </c>
      <c r="J97" s="14">
        <f t="shared" ref="J97" si="116">I97+J98+J96-J95</f>
        <v>1850</v>
      </c>
      <c r="K97" s="14">
        <f t="shared" ref="K97" si="117">J97+K98+K96-K95</f>
        <v>1850</v>
      </c>
      <c r="L97" s="14">
        <f t="shared" ref="L97" si="118">K97+L98+L96-L95</f>
        <v>1850</v>
      </c>
      <c r="M97" s="14">
        <f t="shared" ref="M97" si="119">L97+M98+M96-M95</f>
        <v>1850</v>
      </c>
    </row>
    <row r="98" spans="1:13" x14ac:dyDescent="0.15">
      <c r="A98" s="13" t="s">
        <v>19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</row>
    <row r="99" spans="1:13" x14ac:dyDescent="0.15">
      <c r="A99" s="13" t="s">
        <v>20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</row>
    <row r="101" spans="1:13" x14ac:dyDescent="0.15">
      <c r="A101" s="9" t="s">
        <v>0</v>
      </c>
      <c r="B101" s="10">
        <v>8744</v>
      </c>
      <c r="C101" s="11" t="s">
        <v>24</v>
      </c>
    </row>
    <row r="102" spans="1:13" x14ac:dyDescent="0.15">
      <c r="A102" s="9" t="s">
        <v>2</v>
      </c>
      <c r="B102" s="10">
        <v>5000</v>
      </c>
      <c r="C102" s="11" t="s">
        <v>3</v>
      </c>
    </row>
    <row r="103" spans="1:13" x14ac:dyDescent="0.15">
      <c r="A103" s="9" t="s">
        <v>4</v>
      </c>
      <c r="B103" s="10">
        <v>4</v>
      </c>
      <c r="C103" s="11" t="s">
        <v>5</v>
      </c>
    </row>
    <row r="104" spans="1:13" x14ac:dyDescent="0.15">
      <c r="A104" s="9"/>
      <c r="B104" s="10"/>
      <c r="C104" s="11"/>
    </row>
    <row r="105" spans="1:13" x14ac:dyDescent="0.15">
      <c r="A105" s="13" t="s">
        <v>6</v>
      </c>
      <c r="B105" s="8" t="s">
        <v>7</v>
      </c>
      <c r="C105" s="8">
        <v>1</v>
      </c>
      <c r="D105" s="8">
        <v>2</v>
      </c>
      <c r="E105" s="8">
        <v>3</v>
      </c>
      <c r="F105" s="8">
        <v>4</v>
      </c>
      <c r="G105" s="8">
        <v>5</v>
      </c>
      <c r="H105" s="8">
        <v>6</v>
      </c>
      <c r="I105" s="8">
        <v>7</v>
      </c>
      <c r="J105" s="8">
        <v>8</v>
      </c>
      <c r="K105" s="8">
        <v>9</v>
      </c>
      <c r="L105" s="8">
        <v>10</v>
      </c>
      <c r="M105" s="8">
        <v>11</v>
      </c>
    </row>
    <row r="106" spans="1:13" x14ac:dyDescent="0.15">
      <c r="A106" s="13" t="s">
        <v>17</v>
      </c>
      <c r="B106" s="14" t="s">
        <v>9</v>
      </c>
      <c r="C106" s="14">
        <f>4*C10</f>
        <v>0</v>
      </c>
      <c r="D106" s="14">
        <f t="shared" ref="D106:M106" si="120">4*D10</f>
        <v>0</v>
      </c>
      <c r="E106" s="14">
        <f t="shared" si="120"/>
        <v>0</v>
      </c>
      <c r="F106" s="14">
        <f t="shared" si="120"/>
        <v>0</v>
      </c>
      <c r="G106" s="14">
        <f t="shared" si="120"/>
        <v>0</v>
      </c>
      <c r="H106" s="14">
        <f t="shared" si="120"/>
        <v>0</v>
      </c>
      <c r="I106" s="14">
        <f t="shared" si="120"/>
        <v>0</v>
      </c>
      <c r="J106" s="14">
        <f t="shared" si="120"/>
        <v>0</v>
      </c>
      <c r="K106" s="14">
        <f t="shared" si="120"/>
        <v>0</v>
      </c>
      <c r="L106" s="14">
        <f t="shared" si="120"/>
        <v>0</v>
      </c>
      <c r="M106" s="14">
        <f t="shared" si="120"/>
        <v>2000</v>
      </c>
    </row>
    <row r="107" spans="1:13" x14ac:dyDescent="0.15">
      <c r="A107" s="13" t="s">
        <v>13</v>
      </c>
      <c r="B107" s="14" t="s">
        <v>9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</row>
    <row r="108" spans="1:13" x14ac:dyDescent="0.15">
      <c r="A108" s="13" t="s">
        <v>18</v>
      </c>
      <c r="B108" s="14">
        <v>3540</v>
      </c>
      <c r="C108" s="14">
        <f>B108+C109+C107-C106</f>
        <v>3540</v>
      </c>
      <c r="D108" s="14">
        <f t="shared" ref="D108" si="121">C108+D109+D107-D106</f>
        <v>3540</v>
      </c>
      <c r="E108" s="14">
        <f t="shared" ref="E108" si="122">D108+E109+E107-E106</f>
        <v>3540</v>
      </c>
      <c r="F108" s="14">
        <f t="shared" ref="F108" si="123">E108+F109+F107-F106</f>
        <v>3540</v>
      </c>
      <c r="G108" s="14">
        <f t="shared" ref="G108" si="124">F108+G109+G107-G106</f>
        <v>3540</v>
      </c>
      <c r="H108" s="14">
        <f t="shared" ref="H108" si="125">G108+H109+H107-H106</f>
        <v>3540</v>
      </c>
      <c r="I108" s="14">
        <f t="shared" ref="I108" si="126">H108+I109+I107-I106</f>
        <v>3540</v>
      </c>
      <c r="J108" s="14">
        <f t="shared" ref="J108" si="127">I108+J109+J107-J106</f>
        <v>3540</v>
      </c>
      <c r="K108" s="14">
        <f t="shared" ref="K108" si="128">J108+K109+K107-K106</f>
        <v>3540</v>
      </c>
      <c r="L108" s="14">
        <f t="shared" ref="L108" si="129">K108+L109+L107-L106</f>
        <v>3540</v>
      </c>
      <c r="M108" s="14">
        <f t="shared" ref="M108" si="130">L108+M109+M107-M106</f>
        <v>1540</v>
      </c>
    </row>
    <row r="109" spans="1:13" x14ac:dyDescent="0.15">
      <c r="A109" s="13" t="s">
        <v>19</v>
      </c>
      <c r="B109" s="14" t="s">
        <v>9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</row>
    <row r="110" spans="1:13" x14ac:dyDescent="0.15">
      <c r="A110" s="13" t="s">
        <v>20</v>
      </c>
      <c r="B110" s="14" t="s">
        <v>9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</row>
    <row r="112" spans="1:13" x14ac:dyDescent="0.15">
      <c r="A112" s="13" t="s">
        <v>6</v>
      </c>
      <c r="B112" s="8">
        <v>12</v>
      </c>
      <c r="C112" s="8">
        <v>13</v>
      </c>
      <c r="D112" s="8">
        <v>14</v>
      </c>
      <c r="E112" s="8">
        <v>15</v>
      </c>
      <c r="F112" s="8">
        <v>16</v>
      </c>
      <c r="G112" s="8">
        <v>17</v>
      </c>
      <c r="H112" s="8">
        <v>18</v>
      </c>
      <c r="I112" s="8">
        <v>19</v>
      </c>
      <c r="J112" s="8">
        <v>20</v>
      </c>
      <c r="K112" s="8">
        <v>21</v>
      </c>
      <c r="L112" s="8">
        <v>22</v>
      </c>
      <c r="M112" s="8">
        <v>23</v>
      </c>
    </row>
    <row r="113" spans="1:13" x14ac:dyDescent="0.15">
      <c r="A113" s="13" t="s">
        <v>17</v>
      </c>
      <c r="B113" s="14">
        <f>4*B17</f>
        <v>0</v>
      </c>
      <c r="C113" s="14">
        <f t="shared" ref="C113:M113" si="131">4*C17</f>
        <v>0</v>
      </c>
      <c r="D113" s="14">
        <f t="shared" si="131"/>
        <v>0</v>
      </c>
      <c r="E113" s="14">
        <f t="shared" si="131"/>
        <v>0</v>
      </c>
      <c r="F113" s="14">
        <f t="shared" si="131"/>
        <v>2000</v>
      </c>
      <c r="G113" s="14">
        <f t="shared" si="131"/>
        <v>0</v>
      </c>
      <c r="H113" s="14">
        <f t="shared" si="131"/>
        <v>0</v>
      </c>
      <c r="I113" s="14">
        <f t="shared" si="131"/>
        <v>0</v>
      </c>
      <c r="J113" s="14">
        <f t="shared" si="131"/>
        <v>2000</v>
      </c>
      <c r="K113" s="14">
        <f t="shared" si="131"/>
        <v>0</v>
      </c>
      <c r="L113" s="14">
        <f t="shared" si="131"/>
        <v>0</v>
      </c>
      <c r="M113" s="14">
        <f t="shared" si="131"/>
        <v>0</v>
      </c>
    </row>
    <row r="114" spans="1:13" x14ac:dyDescent="0.15">
      <c r="A114" s="13" t="s">
        <v>13</v>
      </c>
      <c r="B114" s="14">
        <f>PMP!B123</f>
        <v>0</v>
      </c>
      <c r="C114" s="14">
        <f>PMP!C123</f>
        <v>0</v>
      </c>
      <c r="D114" s="14">
        <f>PMP!D123</f>
        <v>0</v>
      </c>
      <c r="E114" s="14">
        <f>PMP!E123</f>
        <v>0</v>
      </c>
      <c r="F114" s="14">
        <f>PMP!F123</f>
        <v>0</v>
      </c>
      <c r="G114" s="14">
        <f>PMP!G123</f>
        <v>0</v>
      </c>
      <c r="H114" s="14">
        <f>PMP!H123</f>
        <v>0</v>
      </c>
      <c r="I114" s="14">
        <f>PMP!I123</f>
        <v>0</v>
      </c>
      <c r="J114" s="14">
        <f>PMP!J123</f>
        <v>0</v>
      </c>
      <c r="K114" s="14">
        <f>PMP!K123</f>
        <v>0</v>
      </c>
      <c r="L114" s="14">
        <f>PMP!L123</f>
        <v>0</v>
      </c>
      <c r="M114" s="14">
        <f>PMP!M123</f>
        <v>0</v>
      </c>
    </row>
    <row r="115" spans="1:13" x14ac:dyDescent="0.15">
      <c r="A115" s="13" t="s">
        <v>18</v>
      </c>
      <c r="B115" s="14">
        <f>M108+B116+B114-B113</f>
        <v>1540</v>
      </c>
      <c r="C115" s="14">
        <f>B115+C116+C114-C113</f>
        <v>1540</v>
      </c>
      <c r="D115" s="14">
        <f t="shared" ref="D115" si="132">C115+D116+D114-D113</f>
        <v>1540</v>
      </c>
      <c r="E115" s="14">
        <f t="shared" ref="E115" si="133">D115+E116+E114-E113</f>
        <v>1540</v>
      </c>
      <c r="F115" s="14">
        <f t="shared" ref="F115" si="134">E115+F116+F114-F113</f>
        <v>4540</v>
      </c>
      <c r="G115" s="14">
        <f t="shared" ref="G115" si="135">F115+G116+G114-G113</f>
        <v>4540</v>
      </c>
      <c r="H115" s="14">
        <f t="shared" ref="H115" si="136">G115+H116+H114-H113</f>
        <v>4540</v>
      </c>
      <c r="I115" s="14">
        <f t="shared" ref="I115" si="137">H115+I116+I114-I113</f>
        <v>4540</v>
      </c>
      <c r="J115" s="14">
        <f t="shared" ref="J115" si="138">I115+J116+J114-J113</f>
        <v>2540</v>
      </c>
      <c r="K115" s="14">
        <f t="shared" ref="K115" si="139">J115+K116+K114-K113</f>
        <v>2540</v>
      </c>
      <c r="L115" s="14">
        <f t="shared" ref="L115" si="140">K115+L116+L114-L113</f>
        <v>2540</v>
      </c>
      <c r="M115" s="14">
        <f t="shared" ref="M115" si="141">L115+M116+M114-M113</f>
        <v>2540</v>
      </c>
    </row>
    <row r="116" spans="1:13" x14ac:dyDescent="0.15">
      <c r="A116" s="13" t="s">
        <v>19</v>
      </c>
      <c r="B116" s="14">
        <v>0</v>
      </c>
      <c r="C116" s="14">
        <v>0</v>
      </c>
      <c r="D116" s="14">
        <v>0</v>
      </c>
      <c r="E116" s="14">
        <v>0</v>
      </c>
      <c r="F116" s="14">
        <v>5000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</row>
    <row r="117" spans="1:13" x14ac:dyDescent="0.15">
      <c r="A117" s="13" t="s">
        <v>20</v>
      </c>
      <c r="B117" s="14">
        <v>5000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5000</v>
      </c>
    </row>
    <row r="119" spans="1:13" x14ac:dyDescent="0.15">
      <c r="A119" s="13" t="s">
        <v>6</v>
      </c>
      <c r="B119" s="8">
        <v>24</v>
      </c>
      <c r="C119" s="8">
        <v>25</v>
      </c>
      <c r="D119" s="8">
        <v>26</v>
      </c>
      <c r="E119" s="8">
        <v>27</v>
      </c>
      <c r="F119" s="8">
        <v>28</v>
      </c>
      <c r="G119" s="8">
        <v>29</v>
      </c>
      <c r="H119" s="8">
        <v>30</v>
      </c>
      <c r="I119" s="8">
        <v>31</v>
      </c>
      <c r="J119" s="8">
        <v>32</v>
      </c>
      <c r="K119" s="8">
        <v>33</v>
      </c>
      <c r="L119" s="8">
        <v>34</v>
      </c>
      <c r="M119" s="8">
        <v>35</v>
      </c>
    </row>
    <row r="120" spans="1:13" x14ac:dyDescent="0.15">
      <c r="A120" s="13" t="s">
        <v>17</v>
      </c>
      <c r="B120" s="14">
        <f>4*B24</f>
        <v>2000</v>
      </c>
      <c r="C120" s="14">
        <f t="shared" ref="C120:M120" si="142">4*C24</f>
        <v>0</v>
      </c>
      <c r="D120" s="14">
        <f t="shared" si="142"/>
        <v>0</v>
      </c>
      <c r="E120" s="14">
        <f t="shared" si="142"/>
        <v>2000</v>
      </c>
      <c r="F120" s="14">
        <f t="shared" si="142"/>
        <v>0</v>
      </c>
      <c r="G120" s="14">
        <f t="shared" si="142"/>
        <v>2000</v>
      </c>
      <c r="H120" s="14">
        <f t="shared" si="142"/>
        <v>0</v>
      </c>
      <c r="I120" s="14">
        <f t="shared" si="142"/>
        <v>0</v>
      </c>
      <c r="J120" s="14">
        <f t="shared" si="142"/>
        <v>2000</v>
      </c>
      <c r="K120" s="14">
        <f t="shared" si="142"/>
        <v>0</v>
      </c>
      <c r="L120" s="14">
        <f t="shared" si="142"/>
        <v>0</v>
      </c>
      <c r="M120" s="14">
        <f t="shared" si="142"/>
        <v>0</v>
      </c>
    </row>
    <row r="121" spans="1:13" x14ac:dyDescent="0.15">
      <c r="A121" s="13" t="s">
        <v>13</v>
      </c>
      <c r="B121" s="14">
        <f>PMP!B130</f>
        <v>0</v>
      </c>
      <c r="C121" s="14">
        <f>PMP!C130</f>
        <v>0</v>
      </c>
      <c r="D121" s="14">
        <f>PMP!D130</f>
        <v>0</v>
      </c>
      <c r="E121" s="14">
        <f>PMP!E130</f>
        <v>0</v>
      </c>
      <c r="F121" s="14">
        <f>PMP!F130</f>
        <v>0</v>
      </c>
      <c r="G121" s="14">
        <f>PMP!G130</f>
        <v>0</v>
      </c>
      <c r="H121" s="14">
        <f>PMP!H130</f>
        <v>0</v>
      </c>
      <c r="I121" s="14">
        <f>PMP!I130</f>
        <v>0</v>
      </c>
      <c r="J121" s="14">
        <f>PMP!J130</f>
        <v>0</v>
      </c>
      <c r="K121" s="14">
        <f>PMP!K130</f>
        <v>0</v>
      </c>
      <c r="L121" s="14">
        <f>PMP!L130</f>
        <v>0</v>
      </c>
      <c r="M121" s="14">
        <f>PMP!M130</f>
        <v>0</v>
      </c>
    </row>
    <row r="122" spans="1:13" x14ac:dyDescent="0.15">
      <c r="A122" s="13" t="s">
        <v>18</v>
      </c>
      <c r="B122" s="14">
        <f>M115+B123+B121-B120</f>
        <v>540</v>
      </c>
      <c r="C122" s="14">
        <f>B122+C123+C121-C120</f>
        <v>540</v>
      </c>
      <c r="D122" s="14">
        <f t="shared" ref="D122" si="143">C122+D123+D121-D120</f>
        <v>540</v>
      </c>
      <c r="E122" s="14">
        <f t="shared" ref="E122" si="144">D122+E123+E121-E120</f>
        <v>3540</v>
      </c>
      <c r="F122" s="14">
        <f t="shared" ref="F122" si="145">E122+F123+F121-F120</f>
        <v>3540</v>
      </c>
      <c r="G122" s="14">
        <f t="shared" ref="G122" si="146">F122+G123+G121-G120</f>
        <v>1540</v>
      </c>
      <c r="H122" s="14">
        <f t="shared" ref="H122" si="147">G122+H123+H121-H120</f>
        <v>1540</v>
      </c>
      <c r="I122" s="14">
        <f t="shared" ref="I122" si="148">H122+I123+I121-I120</f>
        <v>1540</v>
      </c>
      <c r="J122" s="14">
        <f t="shared" ref="J122" si="149">I122+J123+J121-J120</f>
        <v>4540</v>
      </c>
      <c r="K122" s="14">
        <f t="shared" ref="K122" si="150">J122+K123+K121-K120</f>
        <v>4540</v>
      </c>
      <c r="L122" s="14">
        <f t="shared" ref="L122" si="151">K122+L123+L121-L120</f>
        <v>4540</v>
      </c>
      <c r="M122" s="14">
        <f t="shared" ref="M122" si="152">L122+M123+M121-M120</f>
        <v>4540</v>
      </c>
    </row>
    <row r="123" spans="1:13" x14ac:dyDescent="0.15">
      <c r="A123" s="13" t="s">
        <v>19</v>
      </c>
      <c r="B123" s="14">
        <v>0</v>
      </c>
      <c r="C123" s="14">
        <v>0</v>
      </c>
      <c r="D123" s="14">
        <v>0</v>
      </c>
      <c r="E123" s="14">
        <v>5000</v>
      </c>
      <c r="F123" s="14">
        <v>0</v>
      </c>
      <c r="G123" s="14">
        <v>0</v>
      </c>
      <c r="H123" s="14">
        <v>0</v>
      </c>
      <c r="I123" s="14">
        <v>0</v>
      </c>
      <c r="J123" s="14">
        <v>5000</v>
      </c>
      <c r="K123" s="14">
        <v>0</v>
      </c>
      <c r="L123" s="14">
        <v>0</v>
      </c>
      <c r="M123" s="14">
        <v>0</v>
      </c>
    </row>
    <row r="124" spans="1:13" x14ac:dyDescent="0.15">
      <c r="A124" s="13" t="s">
        <v>20</v>
      </c>
      <c r="B124" s="14">
        <v>0</v>
      </c>
      <c r="C124" s="14">
        <v>0</v>
      </c>
      <c r="D124" s="14">
        <v>0</v>
      </c>
      <c r="E124" s="14">
        <v>0</v>
      </c>
      <c r="F124" s="14">
        <v>5000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</row>
    <row r="126" spans="1:13" x14ac:dyDescent="0.15">
      <c r="A126" s="9" t="s">
        <v>0</v>
      </c>
      <c r="B126" s="10">
        <v>1821</v>
      </c>
      <c r="C126" s="11" t="s">
        <v>25</v>
      </c>
    </row>
    <row r="127" spans="1:13" x14ac:dyDescent="0.15">
      <c r="A127" s="9" t="s">
        <v>2</v>
      </c>
      <c r="B127" s="10">
        <v>500</v>
      </c>
      <c r="C127" s="11" t="s">
        <v>3</v>
      </c>
    </row>
    <row r="128" spans="1:13" x14ac:dyDescent="0.15">
      <c r="A128" s="9" t="s">
        <v>4</v>
      </c>
      <c r="B128" s="10">
        <v>4</v>
      </c>
      <c r="C128" s="11" t="s">
        <v>5</v>
      </c>
    </row>
    <row r="129" spans="1:13" x14ac:dyDescent="0.15">
      <c r="A129" s="9"/>
      <c r="B129" s="10"/>
      <c r="C129" s="11"/>
    </row>
    <row r="130" spans="1:13" x14ac:dyDescent="0.15">
      <c r="A130" s="13" t="s">
        <v>6</v>
      </c>
      <c r="B130" s="8" t="s">
        <v>7</v>
      </c>
      <c r="C130" s="8">
        <v>1</v>
      </c>
      <c r="D130" s="8">
        <v>2</v>
      </c>
      <c r="E130" s="8">
        <v>3</v>
      </c>
      <c r="F130" s="8">
        <v>4</v>
      </c>
      <c r="G130" s="8">
        <v>5</v>
      </c>
      <c r="H130" s="8">
        <v>6</v>
      </c>
      <c r="I130" s="8">
        <v>7</v>
      </c>
      <c r="J130" s="8">
        <v>8</v>
      </c>
      <c r="K130" s="8">
        <v>9</v>
      </c>
      <c r="L130" s="8">
        <v>10</v>
      </c>
      <c r="M130" s="8">
        <v>11</v>
      </c>
    </row>
    <row r="131" spans="1:13" x14ac:dyDescent="0.15">
      <c r="A131" s="13" t="s">
        <v>17</v>
      </c>
      <c r="B131" s="14" t="s">
        <v>9</v>
      </c>
      <c r="C131" s="14">
        <f>C35</f>
        <v>0</v>
      </c>
      <c r="D131" s="14">
        <f t="shared" ref="D131:M131" si="153">D35</f>
        <v>0</v>
      </c>
      <c r="E131" s="14">
        <f t="shared" si="153"/>
        <v>0</v>
      </c>
      <c r="F131" s="14">
        <f t="shared" si="153"/>
        <v>0</v>
      </c>
      <c r="G131" s="14">
        <f t="shared" si="153"/>
        <v>0</v>
      </c>
      <c r="H131" s="14">
        <f t="shared" si="153"/>
        <v>0</v>
      </c>
      <c r="I131" s="14">
        <f t="shared" si="153"/>
        <v>0</v>
      </c>
      <c r="J131" s="14">
        <f t="shared" si="153"/>
        <v>800</v>
      </c>
      <c r="K131" s="14">
        <f t="shared" si="153"/>
        <v>0</v>
      </c>
      <c r="L131" s="14">
        <f t="shared" si="153"/>
        <v>0</v>
      </c>
      <c r="M131" s="14">
        <f t="shared" si="153"/>
        <v>0</v>
      </c>
    </row>
    <row r="132" spans="1:13" x14ac:dyDescent="0.15">
      <c r="A132" s="13" t="s">
        <v>13</v>
      </c>
      <c r="B132" s="14" t="s">
        <v>9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</row>
    <row r="133" spans="1:13" x14ac:dyDescent="0.15">
      <c r="A133" s="13" t="s">
        <v>18</v>
      </c>
      <c r="B133" s="14">
        <v>0</v>
      </c>
      <c r="C133" s="14">
        <f>B133+C134+C132-C131</f>
        <v>0</v>
      </c>
      <c r="D133" s="14">
        <f t="shared" ref="D133" si="154">C133+D134+D132-D131</f>
        <v>0</v>
      </c>
      <c r="E133" s="14">
        <f t="shared" ref="E133" si="155">D133+E134+E132-E131</f>
        <v>0</v>
      </c>
      <c r="F133" s="14">
        <f t="shared" ref="F133" si="156">E133+F134+F132-F131</f>
        <v>0</v>
      </c>
      <c r="G133" s="14">
        <f t="shared" ref="G133" si="157">F133+G134+G132-G131</f>
        <v>0</v>
      </c>
      <c r="H133" s="14">
        <f t="shared" ref="H133" si="158">G133+H134+H132-H131</f>
        <v>0</v>
      </c>
      <c r="I133" s="14">
        <f t="shared" ref="I133" si="159">H133+I134+I132-I131</f>
        <v>0</v>
      </c>
      <c r="J133" s="14">
        <f t="shared" ref="J133" si="160">I133+J134+J132-J131</f>
        <v>200</v>
      </c>
      <c r="K133" s="14">
        <f t="shared" ref="K133" si="161">J133+K134+K132-K131</f>
        <v>200</v>
      </c>
      <c r="L133" s="14">
        <f t="shared" ref="L133" si="162">K133+L134+L132-L131</f>
        <v>200</v>
      </c>
      <c r="M133" s="14">
        <f t="shared" ref="M133" si="163">L133+M134+M132-M131</f>
        <v>200</v>
      </c>
    </row>
    <row r="134" spans="1:13" x14ac:dyDescent="0.15">
      <c r="A134" s="13" t="s">
        <v>19</v>
      </c>
      <c r="B134" s="14" t="s">
        <v>9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1000</v>
      </c>
      <c r="K134" s="14">
        <v>0</v>
      </c>
      <c r="L134" s="14">
        <v>0</v>
      </c>
      <c r="M134" s="14">
        <v>0</v>
      </c>
    </row>
    <row r="135" spans="1:13" x14ac:dyDescent="0.15">
      <c r="A135" s="13" t="s">
        <v>20</v>
      </c>
      <c r="B135" s="14" t="s">
        <v>9</v>
      </c>
      <c r="C135" s="14">
        <v>0</v>
      </c>
      <c r="D135" s="14">
        <v>0</v>
      </c>
      <c r="E135" s="14">
        <v>0</v>
      </c>
      <c r="F135" s="14">
        <v>1000</v>
      </c>
      <c r="G135" s="14">
        <v>0</v>
      </c>
      <c r="H135" s="14">
        <v>0</v>
      </c>
      <c r="I135" s="14">
        <v>0</v>
      </c>
      <c r="J135" s="14">
        <v>0</v>
      </c>
      <c r="K135" s="14">
        <v>500</v>
      </c>
      <c r="L135" s="14">
        <v>0</v>
      </c>
      <c r="M135" s="14">
        <v>0</v>
      </c>
    </row>
    <row r="137" spans="1:13" x14ac:dyDescent="0.15">
      <c r="A137" s="13" t="s">
        <v>6</v>
      </c>
      <c r="B137" s="8">
        <v>12</v>
      </c>
      <c r="C137" s="8">
        <v>13</v>
      </c>
      <c r="D137" s="8">
        <v>14</v>
      </c>
      <c r="E137" s="8">
        <v>15</v>
      </c>
      <c r="F137" s="8">
        <v>16</v>
      </c>
      <c r="G137" s="8">
        <v>17</v>
      </c>
      <c r="H137" s="8">
        <v>18</v>
      </c>
      <c r="I137" s="8">
        <v>19</v>
      </c>
      <c r="J137" s="8">
        <v>20</v>
      </c>
      <c r="K137" s="8">
        <v>21</v>
      </c>
      <c r="L137" s="8">
        <v>22</v>
      </c>
      <c r="M137" s="8">
        <v>23</v>
      </c>
    </row>
    <row r="138" spans="1:13" x14ac:dyDescent="0.15">
      <c r="A138" s="13" t="s">
        <v>17</v>
      </c>
      <c r="B138" s="14">
        <f>B42</f>
        <v>0</v>
      </c>
      <c r="C138" s="14">
        <f t="shared" ref="C138:M138" si="164">C42</f>
        <v>400</v>
      </c>
      <c r="D138" s="14">
        <f t="shared" si="164"/>
        <v>0</v>
      </c>
      <c r="E138" s="14">
        <f t="shared" si="164"/>
        <v>0</v>
      </c>
      <c r="F138" s="14">
        <f t="shared" si="164"/>
        <v>0</v>
      </c>
      <c r="G138" s="14">
        <f t="shared" si="164"/>
        <v>400</v>
      </c>
      <c r="H138" s="14">
        <f t="shared" si="164"/>
        <v>0</v>
      </c>
      <c r="I138" s="14">
        <f t="shared" si="164"/>
        <v>0</v>
      </c>
      <c r="J138" s="14">
        <f t="shared" si="164"/>
        <v>0</v>
      </c>
      <c r="K138" s="14">
        <f t="shared" si="164"/>
        <v>400</v>
      </c>
      <c r="L138" s="14">
        <f t="shared" si="164"/>
        <v>0</v>
      </c>
      <c r="M138" s="14">
        <f t="shared" si="164"/>
        <v>0</v>
      </c>
    </row>
    <row r="139" spans="1:13" x14ac:dyDescent="0.15">
      <c r="A139" s="13" t="s">
        <v>13</v>
      </c>
      <c r="B139" s="14">
        <f>PMP!B148</f>
        <v>0</v>
      </c>
      <c r="C139" s="14">
        <f>PMP!C148</f>
        <v>0</v>
      </c>
      <c r="D139" s="14">
        <f>PMP!D148</f>
        <v>0</v>
      </c>
      <c r="E139" s="14">
        <f>PMP!E148</f>
        <v>0</v>
      </c>
      <c r="F139" s="14">
        <f>PMP!F148</f>
        <v>0</v>
      </c>
      <c r="G139" s="14">
        <f>PMP!G148</f>
        <v>0</v>
      </c>
      <c r="H139" s="14">
        <f>PMP!H148</f>
        <v>0</v>
      </c>
      <c r="I139" s="14">
        <f>PMP!I148</f>
        <v>0</v>
      </c>
      <c r="J139" s="14">
        <f>PMP!J148</f>
        <v>0</v>
      </c>
      <c r="K139" s="14">
        <f>PMP!K148</f>
        <v>0</v>
      </c>
      <c r="L139" s="14">
        <f>PMP!L148</f>
        <v>0</v>
      </c>
      <c r="M139" s="14">
        <f>PMP!M148</f>
        <v>0</v>
      </c>
    </row>
    <row r="140" spans="1:13" x14ac:dyDescent="0.15">
      <c r="A140" s="13" t="s">
        <v>18</v>
      </c>
      <c r="B140" s="14">
        <f>M133+B141+B139-B138</f>
        <v>200</v>
      </c>
      <c r="C140" s="14">
        <f>B140+C141+C139-C138</f>
        <v>300</v>
      </c>
      <c r="D140" s="14">
        <f t="shared" ref="D140" si="165">C140+D141+D139-D138</f>
        <v>300</v>
      </c>
      <c r="E140" s="14">
        <f t="shared" ref="E140" si="166">D140+E141+E139-E138</f>
        <v>300</v>
      </c>
      <c r="F140" s="14">
        <f t="shared" ref="F140" si="167">E140+F141+F139-F138</f>
        <v>300</v>
      </c>
      <c r="G140" s="14">
        <f t="shared" ref="G140" si="168">F140+G141+G139-G138</f>
        <v>400</v>
      </c>
      <c r="H140" s="14">
        <f t="shared" ref="H140" si="169">G140+H141+H139-H138</f>
        <v>400</v>
      </c>
      <c r="I140" s="14">
        <f t="shared" ref="I140" si="170">H140+I141+I139-I138</f>
        <v>400</v>
      </c>
      <c r="J140" s="14">
        <f t="shared" ref="J140" si="171">I140+J141+J139-J138</f>
        <v>400</v>
      </c>
      <c r="K140" s="14">
        <f t="shared" ref="K140" si="172">J140+K141+K139-K138</f>
        <v>0</v>
      </c>
      <c r="L140" s="14">
        <f t="shared" ref="L140" si="173">K140+L141+L139-L138</f>
        <v>0</v>
      </c>
      <c r="M140" s="14">
        <f t="shared" ref="M140" si="174">L140+M141+M139-M138</f>
        <v>0</v>
      </c>
    </row>
    <row r="141" spans="1:13" x14ac:dyDescent="0.15">
      <c r="A141" s="13" t="s">
        <v>19</v>
      </c>
      <c r="B141" s="14">
        <v>0</v>
      </c>
      <c r="C141" s="14">
        <v>500</v>
      </c>
      <c r="D141" s="14">
        <v>0</v>
      </c>
      <c r="E141" s="14">
        <v>0</v>
      </c>
      <c r="F141" s="14">
        <v>0</v>
      </c>
      <c r="G141" s="14">
        <v>500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</row>
    <row r="142" spans="1:13" x14ac:dyDescent="0.15">
      <c r="A142" s="13" t="s">
        <v>20</v>
      </c>
      <c r="B142" s="14">
        <v>0</v>
      </c>
      <c r="C142" s="14">
        <v>500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1000</v>
      </c>
      <c r="K142" s="14">
        <v>0</v>
      </c>
      <c r="L142" s="14">
        <v>500</v>
      </c>
      <c r="M142" s="14">
        <v>0</v>
      </c>
    </row>
    <row r="144" spans="1:13" x14ac:dyDescent="0.15">
      <c r="A144" s="13" t="s">
        <v>6</v>
      </c>
      <c r="B144" s="8">
        <v>24</v>
      </c>
      <c r="C144" s="8">
        <v>25</v>
      </c>
      <c r="D144" s="8">
        <v>26</v>
      </c>
      <c r="E144" s="8">
        <v>27</v>
      </c>
      <c r="F144" s="8">
        <v>28</v>
      </c>
      <c r="G144" s="8">
        <v>29</v>
      </c>
      <c r="H144" s="8">
        <v>30</v>
      </c>
      <c r="I144" s="8">
        <v>31</v>
      </c>
      <c r="J144" s="8">
        <v>32</v>
      </c>
      <c r="K144" s="8">
        <v>33</v>
      </c>
      <c r="L144" s="8">
        <v>34</v>
      </c>
      <c r="M144" s="8">
        <v>35</v>
      </c>
    </row>
    <row r="145" spans="1:13" x14ac:dyDescent="0.15">
      <c r="A145" s="13" t="s">
        <v>17</v>
      </c>
      <c r="B145" s="14">
        <f>B49</f>
        <v>800</v>
      </c>
      <c r="C145" s="14">
        <f t="shared" ref="C145:M145" si="175">C49</f>
        <v>0</v>
      </c>
      <c r="D145" s="14">
        <f t="shared" si="175"/>
        <v>400</v>
      </c>
      <c r="E145" s="14">
        <f t="shared" si="175"/>
        <v>0</v>
      </c>
      <c r="F145" s="14">
        <f t="shared" si="175"/>
        <v>0</v>
      </c>
      <c r="G145" s="14">
        <f t="shared" si="175"/>
        <v>400</v>
      </c>
      <c r="H145" s="14">
        <f t="shared" si="175"/>
        <v>0</v>
      </c>
      <c r="I145" s="14">
        <f t="shared" si="175"/>
        <v>0</v>
      </c>
      <c r="J145" s="14">
        <f t="shared" si="175"/>
        <v>0</v>
      </c>
      <c r="K145" s="14">
        <f t="shared" si="175"/>
        <v>0</v>
      </c>
      <c r="L145" s="14">
        <f t="shared" si="175"/>
        <v>0</v>
      </c>
      <c r="M145" s="14">
        <f t="shared" si="175"/>
        <v>0</v>
      </c>
    </row>
    <row r="146" spans="1:13" x14ac:dyDescent="0.15">
      <c r="A146" s="13" t="s">
        <v>13</v>
      </c>
      <c r="B146" s="14">
        <f>PMP!B155</f>
        <v>0</v>
      </c>
      <c r="C146" s="14">
        <f>PMP!C155</f>
        <v>0</v>
      </c>
      <c r="D146" s="14">
        <f>PMP!D155</f>
        <v>0</v>
      </c>
      <c r="E146" s="14">
        <f>PMP!E155</f>
        <v>0</v>
      </c>
      <c r="F146" s="14">
        <f>PMP!F155</f>
        <v>0</v>
      </c>
      <c r="G146" s="14">
        <f>PMP!G155</f>
        <v>0</v>
      </c>
      <c r="H146" s="14">
        <f>PMP!H155</f>
        <v>0</v>
      </c>
      <c r="I146" s="14">
        <f>PMP!I155</f>
        <v>0</v>
      </c>
      <c r="J146" s="14">
        <f>PMP!J155</f>
        <v>0</v>
      </c>
      <c r="K146" s="14">
        <f>PMP!K155</f>
        <v>0</v>
      </c>
      <c r="L146" s="14">
        <f>PMP!L155</f>
        <v>0</v>
      </c>
      <c r="M146" s="14">
        <f>PMP!M155</f>
        <v>0</v>
      </c>
    </row>
    <row r="147" spans="1:13" x14ac:dyDescent="0.15">
      <c r="A147" s="13" t="s">
        <v>18</v>
      </c>
      <c r="B147" s="14">
        <f>M140+B148+B146-B145</f>
        <v>200</v>
      </c>
      <c r="C147" s="14">
        <f>B147+C148+C146-C145</f>
        <v>200</v>
      </c>
      <c r="D147" s="14">
        <f t="shared" ref="D147" si="176">C147+D148+D146-D145</f>
        <v>300</v>
      </c>
      <c r="E147" s="14">
        <f t="shared" ref="E147" si="177">D147+E148+E146-E145</f>
        <v>300</v>
      </c>
      <c r="F147" s="14">
        <f t="shared" ref="F147" si="178">E147+F148+F146-F145</f>
        <v>300</v>
      </c>
      <c r="G147" s="14">
        <f t="shared" ref="G147" si="179">F147+G148+G146-G145</f>
        <v>400</v>
      </c>
      <c r="H147" s="14">
        <f t="shared" ref="H147" si="180">G147+H148+H146-H145</f>
        <v>400</v>
      </c>
      <c r="I147" s="14">
        <f t="shared" ref="I147" si="181">H147+I148+I146-I145</f>
        <v>400</v>
      </c>
      <c r="J147" s="14">
        <f t="shared" ref="J147" si="182">I147+J148+J146-J145</f>
        <v>400</v>
      </c>
      <c r="K147" s="14">
        <f t="shared" ref="K147" si="183">J147+K148+K146-K145</f>
        <v>400</v>
      </c>
      <c r="L147" s="14">
        <f t="shared" ref="L147" si="184">K147+L148+L146-L145</f>
        <v>400</v>
      </c>
      <c r="M147" s="14">
        <f t="shared" ref="M147" si="185">L147+M148+M146-M145</f>
        <v>400</v>
      </c>
    </row>
    <row r="148" spans="1:13" x14ac:dyDescent="0.15">
      <c r="A148" s="13" t="s">
        <v>19</v>
      </c>
      <c r="B148" s="14">
        <v>1000</v>
      </c>
      <c r="C148" s="14">
        <v>0</v>
      </c>
      <c r="D148" s="14">
        <v>500</v>
      </c>
      <c r="E148" s="14">
        <v>0</v>
      </c>
      <c r="F148" s="14">
        <v>0</v>
      </c>
      <c r="G148" s="14">
        <v>500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</row>
    <row r="149" spans="1:13" x14ac:dyDescent="0.15">
      <c r="A149" s="13" t="s">
        <v>20</v>
      </c>
      <c r="B149" s="14">
        <v>0</v>
      </c>
      <c r="C149" s="14">
        <v>500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</row>
    <row r="151" spans="1:13" x14ac:dyDescent="0.15">
      <c r="A151" s="9" t="s">
        <v>0</v>
      </c>
      <c r="B151" s="10">
        <v>9110</v>
      </c>
      <c r="C151" s="11" t="s">
        <v>26</v>
      </c>
    </row>
    <row r="152" spans="1:13" x14ac:dyDescent="0.15">
      <c r="A152" s="9" t="s">
        <v>2</v>
      </c>
      <c r="B152" s="10">
        <v>5000</v>
      </c>
      <c r="C152" s="11" t="s">
        <v>3</v>
      </c>
    </row>
    <row r="153" spans="1:13" x14ac:dyDescent="0.15">
      <c r="A153" s="9" t="s">
        <v>4</v>
      </c>
      <c r="B153" s="10">
        <v>4</v>
      </c>
      <c r="C153" s="11" t="s">
        <v>5</v>
      </c>
    </row>
    <row r="154" spans="1:13" x14ac:dyDescent="0.15">
      <c r="A154" s="9"/>
      <c r="B154" s="10"/>
      <c r="C154" s="11"/>
    </row>
    <row r="155" spans="1:13" x14ac:dyDescent="0.15">
      <c r="A155" s="13" t="s">
        <v>6</v>
      </c>
      <c r="B155" s="8" t="s">
        <v>7</v>
      </c>
      <c r="C155" s="8">
        <v>1</v>
      </c>
      <c r="D155" s="8">
        <v>2</v>
      </c>
      <c r="E155" s="8">
        <v>3</v>
      </c>
      <c r="F155" s="8">
        <v>4</v>
      </c>
      <c r="G155" s="8">
        <v>5</v>
      </c>
      <c r="H155" s="8">
        <v>6</v>
      </c>
      <c r="I155" s="8">
        <v>7</v>
      </c>
      <c r="J155" s="8">
        <v>8</v>
      </c>
      <c r="K155" s="8">
        <v>9</v>
      </c>
      <c r="L155" s="8">
        <v>10</v>
      </c>
      <c r="M155" s="8">
        <v>11</v>
      </c>
    </row>
    <row r="156" spans="1:13" x14ac:dyDescent="0.15">
      <c r="A156" s="13" t="s">
        <v>17</v>
      </c>
      <c r="B156" s="14" t="s">
        <v>9</v>
      </c>
      <c r="C156" s="14">
        <f>4*C10+2*C35</f>
        <v>0</v>
      </c>
      <c r="D156" s="14">
        <f t="shared" ref="D156:M156" si="186">4*D10+2*D35</f>
        <v>0</v>
      </c>
      <c r="E156" s="14">
        <f t="shared" si="186"/>
        <v>0</v>
      </c>
      <c r="F156" s="14">
        <f t="shared" si="186"/>
        <v>0</v>
      </c>
      <c r="G156" s="14">
        <f t="shared" si="186"/>
        <v>0</v>
      </c>
      <c r="H156" s="14">
        <f t="shared" si="186"/>
        <v>0</v>
      </c>
      <c r="I156" s="14">
        <f t="shared" si="186"/>
        <v>0</v>
      </c>
      <c r="J156" s="14">
        <f t="shared" si="186"/>
        <v>1600</v>
      </c>
      <c r="K156" s="14">
        <f t="shared" si="186"/>
        <v>0</v>
      </c>
      <c r="L156" s="14">
        <f t="shared" si="186"/>
        <v>0</v>
      </c>
      <c r="M156" s="14">
        <f t="shared" si="186"/>
        <v>2000</v>
      </c>
    </row>
    <row r="157" spans="1:13" x14ac:dyDescent="0.15">
      <c r="A157" s="13" t="s">
        <v>13</v>
      </c>
      <c r="B157" s="14" t="s">
        <v>9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</row>
    <row r="158" spans="1:13" x14ac:dyDescent="0.15">
      <c r="A158" s="13" t="s">
        <v>18</v>
      </c>
      <c r="B158" s="14">
        <v>120</v>
      </c>
      <c r="C158" s="14">
        <f>B158+C159+C157-C156</f>
        <v>120</v>
      </c>
      <c r="D158" s="14">
        <f t="shared" ref="D158" si="187">C158+D159+D157-D156</f>
        <v>120</v>
      </c>
      <c r="E158" s="14">
        <f t="shared" ref="E158" si="188">D158+E159+E157-E156</f>
        <v>120</v>
      </c>
      <c r="F158" s="14">
        <f t="shared" ref="F158" si="189">E158+F159+F157-F156</f>
        <v>120</v>
      </c>
      <c r="G158" s="14">
        <f t="shared" ref="G158" si="190">F158+G159+G157-G156</f>
        <v>120</v>
      </c>
      <c r="H158" s="14">
        <f t="shared" ref="H158" si="191">G158+H159+H157-H156</f>
        <v>120</v>
      </c>
      <c r="I158" s="14">
        <f t="shared" ref="I158" si="192">H158+I159+I157-I156</f>
        <v>120</v>
      </c>
      <c r="J158" s="14">
        <f t="shared" ref="J158" si="193">I158+J159+J157-J156</f>
        <v>3520</v>
      </c>
      <c r="K158" s="14">
        <f t="shared" ref="K158" si="194">J158+K159+K157-K156</f>
        <v>3520</v>
      </c>
      <c r="L158" s="14">
        <f t="shared" ref="L158" si="195">K158+L159+L157-L156</f>
        <v>3520</v>
      </c>
      <c r="M158" s="14">
        <f t="shared" ref="M158" si="196">L158+M159+M157-M156</f>
        <v>1520</v>
      </c>
    </row>
    <row r="159" spans="1:13" x14ac:dyDescent="0.15">
      <c r="A159" s="13" t="s">
        <v>19</v>
      </c>
      <c r="B159" s="14" t="s">
        <v>9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5000</v>
      </c>
      <c r="K159" s="14">
        <v>0</v>
      </c>
      <c r="L159" s="14">
        <v>0</v>
      </c>
      <c r="M159" s="14">
        <v>0</v>
      </c>
    </row>
    <row r="160" spans="1:13" x14ac:dyDescent="0.15">
      <c r="A160" s="13" t="s">
        <v>20</v>
      </c>
      <c r="B160" s="14" t="s">
        <v>9</v>
      </c>
      <c r="C160" s="14">
        <v>0</v>
      </c>
      <c r="D160" s="14">
        <v>0</v>
      </c>
      <c r="E160" s="14">
        <v>0</v>
      </c>
      <c r="F160" s="14">
        <v>5000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</row>
    <row r="162" spans="1:13" x14ac:dyDescent="0.15">
      <c r="A162" s="13" t="s">
        <v>6</v>
      </c>
      <c r="B162" s="8">
        <v>12</v>
      </c>
      <c r="C162" s="8">
        <v>13</v>
      </c>
      <c r="D162" s="8">
        <v>14</v>
      </c>
      <c r="E162" s="8">
        <v>15</v>
      </c>
      <c r="F162" s="8">
        <v>16</v>
      </c>
      <c r="G162" s="8">
        <v>17</v>
      </c>
      <c r="H162" s="8">
        <v>18</v>
      </c>
      <c r="I162" s="8">
        <v>19</v>
      </c>
      <c r="J162" s="8">
        <v>20</v>
      </c>
      <c r="K162" s="8">
        <v>21</v>
      </c>
      <c r="L162" s="8">
        <v>22</v>
      </c>
      <c r="M162" s="8">
        <v>23</v>
      </c>
    </row>
    <row r="163" spans="1:13" x14ac:dyDescent="0.15">
      <c r="A163" s="13" t="s">
        <v>17</v>
      </c>
      <c r="B163" s="14">
        <f>4*B17+2*B42</f>
        <v>0</v>
      </c>
      <c r="C163" s="14">
        <f t="shared" ref="C163:M163" si="197">4*C17+2*C42</f>
        <v>800</v>
      </c>
      <c r="D163" s="14">
        <f t="shared" si="197"/>
        <v>0</v>
      </c>
      <c r="E163" s="14">
        <f t="shared" si="197"/>
        <v>0</v>
      </c>
      <c r="F163" s="14">
        <f t="shared" si="197"/>
        <v>2000</v>
      </c>
      <c r="G163" s="14">
        <f t="shared" si="197"/>
        <v>800</v>
      </c>
      <c r="H163" s="14">
        <f t="shared" si="197"/>
        <v>0</v>
      </c>
      <c r="I163" s="14">
        <f t="shared" si="197"/>
        <v>0</v>
      </c>
      <c r="J163" s="14">
        <f t="shared" si="197"/>
        <v>2000</v>
      </c>
      <c r="K163" s="14">
        <f t="shared" si="197"/>
        <v>800</v>
      </c>
      <c r="L163" s="14">
        <f t="shared" si="197"/>
        <v>0</v>
      </c>
      <c r="M163" s="14">
        <f t="shared" si="197"/>
        <v>0</v>
      </c>
    </row>
    <row r="164" spans="1:13" x14ac:dyDescent="0.15">
      <c r="A164" s="13" t="s">
        <v>13</v>
      </c>
      <c r="B164" s="14">
        <f>PMP!B173</f>
        <v>0</v>
      </c>
      <c r="C164" s="14">
        <f>PMP!C173</f>
        <v>0</v>
      </c>
      <c r="D164" s="14">
        <f>PMP!D173</f>
        <v>0</v>
      </c>
      <c r="E164" s="14">
        <f>PMP!E173</f>
        <v>0</v>
      </c>
      <c r="F164" s="14">
        <f>PMP!F173</f>
        <v>0</v>
      </c>
      <c r="G164" s="14">
        <f>PMP!G173</f>
        <v>0</v>
      </c>
      <c r="H164" s="14">
        <f>PMP!H173</f>
        <v>0</v>
      </c>
      <c r="I164" s="14">
        <f>PMP!I173</f>
        <v>0</v>
      </c>
      <c r="J164" s="14">
        <f>PMP!J173</f>
        <v>0</v>
      </c>
      <c r="K164" s="14">
        <f>PMP!K173</f>
        <v>0</v>
      </c>
      <c r="L164" s="14">
        <f>PMP!L173</f>
        <v>0</v>
      </c>
      <c r="M164" s="14">
        <f>PMP!M173</f>
        <v>0</v>
      </c>
    </row>
    <row r="165" spans="1:13" x14ac:dyDescent="0.15">
      <c r="A165" s="13" t="s">
        <v>18</v>
      </c>
      <c r="B165" s="14">
        <f>M158+B166+B164-B163</f>
        <v>1520</v>
      </c>
      <c r="C165" s="14">
        <f>B165+C166+C164-C163</f>
        <v>720</v>
      </c>
      <c r="D165" s="14">
        <f t="shared" ref="D165" si="198">C165+D166+D164-D163</f>
        <v>720</v>
      </c>
      <c r="E165" s="14">
        <f t="shared" ref="E165" si="199">D165+E166+E164-E163</f>
        <v>720</v>
      </c>
      <c r="F165" s="14">
        <f t="shared" ref="F165" si="200">E165+F166+F164-F163</f>
        <v>3720</v>
      </c>
      <c r="G165" s="14">
        <f t="shared" ref="G165" si="201">F165+G166+G164-G163</f>
        <v>2920</v>
      </c>
      <c r="H165" s="14">
        <f t="shared" ref="H165" si="202">G165+H166+H164-H163</f>
        <v>2920</v>
      </c>
      <c r="I165" s="14">
        <f t="shared" ref="I165" si="203">H165+I166+I164-I163</f>
        <v>2920</v>
      </c>
      <c r="J165" s="14">
        <f t="shared" ref="J165" si="204">I165+J166+J164-J163</f>
        <v>920</v>
      </c>
      <c r="K165" s="14">
        <f t="shared" ref="K165" si="205">J165+K166+K164-K163</f>
        <v>120</v>
      </c>
      <c r="L165" s="14">
        <f t="shared" ref="L165" si="206">K165+L166+L164-L163</f>
        <v>120</v>
      </c>
      <c r="M165" s="14">
        <f t="shared" ref="M165" si="207">L165+M166+M164-M163</f>
        <v>120</v>
      </c>
    </row>
    <row r="166" spans="1:13" x14ac:dyDescent="0.15">
      <c r="A166" s="13" t="s">
        <v>19</v>
      </c>
      <c r="B166" s="14">
        <v>0</v>
      </c>
      <c r="C166" s="14">
        <v>0</v>
      </c>
      <c r="D166" s="14">
        <v>0</v>
      </c>
      <c r="E166" s="14">
        <v>0</v>
      </c>
      <c r="F166" s="14">
        <v>5000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</row>
    <row r="167" spans="1:13" x14ac:dyDescent="0.15">
      <c r="A167" s="13" t="s">
        <v>20</v>
      </c>
      <c r="B167" s="14">
        <v>5000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5000</v>
      </c>
      <c r="K167" s="14">
        <v>0</v>
      </c>
      <c r="L167" s="14">
        <v>0</v>
      </c>
      <c r="M167" s="14">
        <v>5000</v>
      </c>
    </row>
    <row r="169" spans="1:13" x14ac:dyDescent="0.15">
      <c r="A169" s="13" t="s">
        <v>6</v>
      </c>
      <c r="B169" s="8">
        <v>24</v>
      </c>
      <c r="C169" s="8">
        <v>25</v>
      </c>
      <c r="D169" s="8">
        <v>26</v>
      </c>
      <c r="E169" s="8">
        <v>27</v>
      </c>
      <c r="F169" s="8">
        <v>28</v>
      </c>
      <c r="G169" s="8">
        <v>29</v>
      </c>
      <c r="H169" s="8">
        <v>30</v>
      </c>
      <c r="I169" s="8">
        <v>31</v>
      </c>
      <c r="J169" s="8">
        <v>32</v>
      </c>
      <c r="K169" s="8">
        <v>33</v>
      </c>
      <c r="L169" s="8">
        <v>34</v>
      </c>
      <c r="M169" s="8">
        <v>35</v>
      </c>
    </row>
    <row r="170" spans="1:13" x14ac:dyDescent="0.15">
      <c r="A170" s="13" t="s">
        <v>17</v>
      </c>
      <c r="B170" s="14">
        <f>4*B24+2*B49</f>
        <v>3600</v>
      </c>
      <c r="C170" s="14">
        <f t="shared" ref="C170:M170" si="208">4*C24+2*C49</f>
        <v>0</v>
      </c>
      <c r="D170" s="14">
        <f t="shared" si="208"/>
        <v>800</v>
      </c>
      <c r="E170" s="14">
        <f t="shared" si="208"/>
        <v>2000</v>
      </c>
      <c r="F170" s="14">
        <f t="shared" si="208"/>
        <v>0</v>
      </c>
      <c r="G170" s="14">
        <f t="shared" si="208"/>
        <v>2800</v>
      </c>
      <c r="H170" s="14">
        <f t="shared" si="208"/>
        <v>0</v>
      </c>
      <c r="I170" s="14">
        <f t="shared" si="208"/>
        <v>0</v>
      </c>
      <c r="J170" s="14">
        <f t="shared" si="208"/>
        <v>2000</v>
      </c>
      <c r="K170" s="14">
        <f t="shared" si="208"/>
        <v>0</v>
      </c>
      <c r="L170" s="14">
        <f t="shared" si="208"/>
        <v>0</v>
      </c>
      <c r="M170" s="14">
        <f t="shared" si="208"/>
        <v>0</v>
      </c>
    </row>
    <row r="171" spans="1:13" x14ac:dyDescent="0.15">
      <c r="A171" s="13" t="s">
        <v>13</v>
      </c>
      <c r="B171" s="14">
        <f>PMP!B180</f>
        <v>0</v>
      </c>
      <c r="C171" s="14">
        <f>PMP!C180</f>
        <v>0</v>
      </c>
      <c r="D171" s="14">
        <f>PMP!D180</f>
        <v>0</v>
      </c>
      <c r="E171" s="14">
        <f>PMP!E180</f>
        <v>0</v>
      </c>
      <c r="F171" s="14">
        <f>PMP!F180</f>
        <v>0</v>
      </c>
      <c r="G171" s="14">
        <f>PMP!G180</f>
        <v>0</v>
      </c>
      <c r="H171" s="14">
        <f>PMP!H180</f>
        <v>0</v>
      </c>
      <c r="I171" s="14">
        <f>PMP!I180</f>
        <v>0</v>
      </c>
      <c r="J171" s="14">
        <f>PMP!J180</f>
        <v>0</v>
      </c>
      <c r="K171" s="14">
        <f>PMP!K180</f>
        <v>0</v>
      </c>
      <c r="L171" s="14">
        <f>PMP!L180</f>
        <v>0</v>
      </c>
      <c r="M171" s="14">
        <f>PMP!M180</f>
        <v>0</v>
      </c>
    </row>
    <row r="172" spans="1:13" x14ac:dyDescent="0.15">
      <c r="A172" s="13" t="s">
        <v>18</v>
      </c>
      <c r="B172" s="14">
        <f>M165+B173+B171-B170</f>
        <v>1520</v>
      </c>
      <c r="C172" s="14">
        <f>B172+C173+C171-C170</f>
        <v>1520</v>
      </c>
      <c r="D172" s="14">
        <f t="shared" ref="D172" si="209">C172+D173+D171-D170</f>
        <v>720</v>
      </c>
      <c r="E172" s="14">
        <f t="shared" ref="E172" si="210">D172+E173+E171-E170</f>
        <v>3720</v>
      </c>
      <c r="F172" s="14">
        <f t="shared" ref="F172" si="211">E172+F173+F171-F170</f>
        <v>3720</v>
      </c>
      <c r="G172" s="14">
        <f t="shared" ref="G172" si="212">F172+G173+G171-G170</f>
        <v>920</v>
      </c>
      <c r="H172" s="14">
        <f t="shared" ref="H172" si="213">G172+H173+H171-H170</f>
        <v>920</v>
      </c>
      <c r="I172" s="14">
        <f t="shared" ref="I172" si="214">H172+I173+I171-I170</f>
        <v>920</v>
      </c>
      <c r="J172" s="14">
        <f t="shared" ref="J172" si="215">I172+J173+J171-J170</f>
        <v>3920</v>
      </c>
      <c r="K172" s="14">
        <f t="shared" ref="K172" si="216">J172+K173+K171-K170</f>
        <v>3920</v>
      </c>
      <c r="L172" s="14">
        <f t="shared" ref="L172" si="217">K172+L173+L171-L170</f>
        <v>3920</v>
      </c>
      <c r="M172" s="14">
        <f t="shared" ref="M172" si="218">L172+M173+M171-M170</f>
        <v>3920</v>
      </c>
    </row>
    <row r="173" spans="1:13" x14ac:dyDescent="0.15">
      <c r="A173" s="13" t="s">
        <v>19</v>
      </c>
      <c r="B173" s="14">
        <v>5000</v>
      </c>
      <c r="C173" s="14">
        <v>0</v>
      </c>
      <c r="D173" s="14">
        <v>0</v>
      </c>
      <c r="E173" s="14">
        <v>5000</v>
      </c>
      <c r="F173" s="14">
        <v>0</v>
      </c>
      <c r="G173" s="14">
        <v>0</v>
      </c>
      <c r="H173" s="14">
        <v>0</v>
      </c>
      <c r="I173" s="14">
        <v>0</v>
      </c>
      <c r="J173" s="14">
        <v>5000</v>
      </c>
      <c r="K173" s="14">
        <v>0</v>
      </c>
      <c r="L173" s="14">
        <v>0</v>
      </c>
      <c r="M173" s="14">
        <v>0</v>
      </c>
    </row>
    <row r="174" spans="1:13" x14ac:dyDescent="0.15">
      <c r="A174" s="13" t="s">
        <v>20</v>
      </c>
      <c r="B174" s="14">
        <v>0</v>
      </c>
      <c r="C174" s="14">
        <v>0</v>
      </c>
      <c r="D174" s="14">
        <v>0</v>
      </c>
      <c r="E174" s="14">
        <v>0</v>
      </c>
      <c r="F174" s="14">
        <v>5000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</row>
    <row r="176" spans="1:13" x14ac:dyDescent="0.15">
      <c r="A176" s="9" t="s">
        <v>0</v>
      </c>
      <c r="B176" s="10">
        <v>772</v>
      </c>
      <c r="C176" s="11" t="s">
        <v>27</v>
      </c>
    </row>
    <row r="177" spans="1:13" x14ac:dyDescent="0.15">
      <c r="A177" s="9" t="s">
        <v>2</v>
      </c>
      <c r="B177" s="10">
        <v>250</v>
      </c>
      <c r="C177" s="11" t="s">
        <v>3</v>
      </c>
    </row>
    <row r="178" spans="1:13" x14ac:dyDescent="0.15">
      <c r="A178" s="9" t="s">
        <v>4</v>
      </c>
      <c r="B178" s="10">
        <v>4</v>
      </c>
      <c r="C178" s="11" t="s">
        <v>5</v>
      </c>
    </row>
    <row r="179" spans="1:13" x14ac:dyDescent="0.15">
      <c r="A179" s="9"/>
      <c r="B179" s="10"/>
      <c r="C179" s="11"/>
    </row>
    <row r="180" spans="1:13" x14ac:dyDescent="0.15">
      <c r="A180" s="13" t="s">
        <v>6</v>
      </c>
      <c r="B180" s="8" t="s">
        <v>7</v>
      </c>
      <c r="C180" s="8">
        <v>1</v>
      </c>
      <c r="D180" s="8">
        <v>2</v>
      </c>
      <c r="E180" s="8">
        <v>3</v>
      </c>
      <c r="F180" s="8">
        <v>4</v>
      </c>
      <c r="G180" s="8">
        <v>5</v>
      </c>
      <c r="H180" s="8">
        <v>6</v>
      </c>
      <c r="I180" s="8">
        <v>7</v>
      </c>
      <c r="J180" s="8">
        <v>8</v>
      </c>
      <c r="K180" s="8">
        <v>9</v>
      </c>
      <c r="L180" s="8">
        <v>10</v>
      </c>
      <c r="M180" s="8">
        <v>11</v>
      </c>
    </row>
    <row r="181" spans="1:13" x14ac:dyDescent="0.15">
      <c r="A181" s="13" t="s">
        <v>17</v>
      </c>
      <c r="B181" s="14" t="s">
        <v>9</v>
      </c>
      <c r="C181" s="14">
        <f>C10</f>
        <v>0</v>
      </c>
      <c r="D181" s="14">
        <f t="shared" ref="D181:M181" si="219">D10</f>
        <v>0</v>
      </c>
      <c r="E181" s="14">
        <f t="shared" si="219"/>
        <v>0</v>
      </c>
      <c r="F181" s="14">
        <f t="shared" si="219"/>
        <v>0</v>
      </c>
      <c r="G181" s="14">
        <f t="shared" si="219"/>
        <v>0</v>
      </c>
      <c r="H181" s="14">
        <f t="shared" si="219"/>
        <v>0</v>
      </c>
      <c r="I181" s="14">
        <f t="shared" si="219"/>
        <v>0</v>
      </c>
      <c r="J181" s="14">
        <f t="shared" si="219"/>
        <v>0</v>
      </c>
      <c r="K181" s="14">
        <f t="shared" si="219"/>
        <v>0</v>
      </c>
      <c r="L181" s="14">
        <f t="shared" si="219"/>
        <v>0</v>
      </c>
      <c r="M181" s="14">
        <f t="shared" si="219"/>
        <v>500</v>
      </c>
    </row>
    <row r="182" spans="1:13" x14ac:dyDescent="0.15">
      <c r="A182" s="13" t="s">
        <v>13</v>
      </c>
      <c r="B182" s="14" t="s">
        <v>9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</row>
    <row r="183" spans="1:13" x14ac:dyDescent="0.15">
      <c r="A183" s="13" t="s">
        <v>18</v>
      </c>
      <c r="B183" s="14">
        <v>0</v>
      </c>
      <c r="C183" s="14">
        <f>B183+C184+C182-C181</f>
        <v>0</v>
      </c>
      <c r="D183" s="14">
        <f t="shared" ref="D183" si="220">C183+D184+D182-D181</f>
        <v>0</v>
      </c>
      <c r="E183" s="14">
        <f t="shared" ref="E183" si="221">D183+E184+E182-E181</f>
        <v>0</v>
      </c>
      <c r="F183" s="14">
        <f t="shared" ref="F183" si="222">E183+F184+F182-F181</f>
        <v>0</v>
      </c>
      <c r="G183" s="14">
        <f t="shared" ref="G183" si="223">F183+G184+G182-G181</f>
        <v>0</v>
      </c>
      <c r="H183" s="14">
        <f t="shared" ref="H183" si="224">G183+H184+H182-H181</f>
        <v>0</v>
      </c>
      <c r="I183" s="14">
        <f t="shared" ref="I183" si="225">H183+I184+I182-I181</f>
        <v>0</v>
      </c>
      <c r="J183" s="14">
        <f t="shared" ref="J183" si="226">I183+J184+J182-J181</f>
        <v>0</v>
      </c>
      <c r="K183" s="14">
        <f t="shared" ref="K183" si="227">J183+K184+K182-K181</f>
        <v>0</v>
      </c>
      <c r="L183" s="14">
        <f t="shared" ref="L183" si="228">K183+L184+L182-L181</f>
        <v>0</v>
      </c>
      <c r="M183" s="14">
        <f t="shared" ref="M183" si="229">L183+M184+M182-M181</f>
        <v>0</v>
      </c>
    </row>
    <row r="184" spans="1:13" x14ac:dyDescent="0.15">
      <c r="A184" s="13" t="s">
        <v>19</v>
      </c>
      <c r="B184" s="14" t="s">
        <v>9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500</v>
      </c>
    </row>
    <row r="185" spans="1:13" x14ac:dyDescent="0.15">
      <c r="A185" s="13" t="s">
        <v>20</v>
      </c>
      <c r="B185" s="14" t="s">
        <v>9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500</v>
      </c>
      <c r="J185" s="14">
        <v>0</v>
      </c>
      <c r="K185" s="14">
        <v>0</v>
      </c>
      <c r="L185" s="14">
        <v>0</v>
      </c>
      <c r="M185" s="14">
        <v>0</v>
      </c>
    </row>
    <row r="187" spans="1:13" x14ac:dyDescent="0.15">
      <c r="A187" s="13" t="s">
        <v>6</v>
      </c>
      <c r="B187" s="8">
        <v>12</v>
      </c>
      <c r="C187" s="8">
        <v>13</v>
      </c>
      <c r="D187" s="8">
        <v>14</v>
      </c>
      <c r="E187" s="8">
        <v>15</v>
      </c>
      <c r="F187" s="8">
        <v>16</v>
      </c>
      <c r="G187" s="8">
        <v>17</v>
      </c>
      <c r="H187" s="8">
        <v>18</v>
      </c>
      <c r="I187" s="8">
        <v>19</v>
      </c>
      <c r="J187" s="8">
        <v>20</v>
      </c>
      <c r="K187" s="8">
        <v>21</v>
      </c>
      <c r="L187" s="8">
        <v>22</v>
      </c>
      <c r="M187" s="8">
        <v>23</v>
      </c>
    </row>
    <row r="188" spans="1:13" x14ac:dyDescent="0.15">
      <c r="A188" s="13" t="s">
        <v>17</v>
      </c>
      <c r="B188" s="14">
        <f>B17</f>
        <v>0</v>
      </c>
      <c r="C188" s="14">
        <f t="shared" ref="C188:M188" si="230">C17</f>
        <v>0</v>
      </c>
      <c r="D188" s="14">
        <f t="shared" si="230"/>
        <v>0</v>
      </c>
      <c r="E188" s="14">
        <f t="shared" si="230"/>
        <v>0</v>
      </c>
      <c r="F188" s="14">
        <f t="shared" si="230"/>
        <v>500</v>
      </c>
      <c r="G188" s="14">
        <f t="shared" si="230"/>
        <v>0</v>
      </c>
      <c r="H188" s="14">
        <f t="shared" si="230"/>
        <v>0</v>
      </c>
      <c r="I188" s="14">
        <f t="shared" si="230"/>
        <v>0</v>
      </c>
      <c r="J188" s="14">
        <f t="shared" si="230"/>
        <v>500</v>
      </c>
      <c r="K188" s="14">
        <f t="shared" si="230"/>
        <v>0</v>
      </c>
      <c r="L188" s="14">
        <f t="shared" si="230"/>
        <v>0</v>
      </c>
      <c r="M188" s="14">
        <f t="shared" si="230"/>
        <v>0</v>
      </c>
    </row>
    <row r="189" spans="1:13" x14ac:dyDescent="0.15">
      <c r="A189" s="13" t="s">
        <v>13</v>
      </c>
      <c r="B189" s="14">
        <f>PMP!B198</f>
        <v>0</v>
      </c>
      <c r="C189" s="14">
        <f>PMP!C198</f>
        <v>0</v>
      </c>
      <c r="D189" s="14">
        <f>PMP!D198</f>
        <v>0</v>
      </c>
      <c r="E189" s="14">
        <f>PMP!E198</f>
        <v>0</v>
      </c>
      <c r="F189" s="14">
        <f>PMP!F198</f>
        <v>0</v>
      </c>
      <c r="G189" s="14">
        <f>PMP!G198</f>
        <v>0</v>
      </c>
      <c r="H189" s="14">
        <f>PMP!H198</f>
        <v>0</v>
      </c>
      <c r="I189" s="14">
        <f>PMP!I198</f>
        <v>0</v>
      </c>
      <c r="J189" s="14">
        <f>PMP!J198</f>
        <v>0</v>
      </c>
      <c r="K189" s="14">
        <f>PMP!K198</f>
        <v>0</v>
      </c>
      <c r="L189" s="14">
        <f>PMP!L198</f>
        <v>0</v>
      </c>
      <c r="M189" s="14">
        <f>PMP!M198</f>
        <v>0</v>
      </c>
    </row>
    <row r="190" spans="1:13" x14ac:dyDescent="0.15">
      <c r="A190" s="13" t="s">
        <v>18</v>
      </c>
      <c r="B190" s="14">
        <f>M183+B191+B189-B188</f>
        <v>0</v>
      </c>
      <c r="C190" s="14">
        <f>B190+C191+C189-C188</f>
        <v>0</v>
      </c>
      <c r="D190" s="14">
        <f t="shared" ref="D190" si="231">C190+D191+D189-D188</f>
        <v>0</v>
      </c>
      <c r="E190" s="14">
        <f t="shared" ref="E190" si="232">D190+E191+E189-E188</f>
        <v>0</v>
      </c>
      <c r="F190" s="14">
        <f t="shared" ref="F190" si="233">E190+F191+F189-F188</f>
        <v>0</v>
      </c>
      <c r="G190" s="14">
        <f t="shared" ref="G190" si="234">F190+G191+G189-G188</f>
        <v>0</v>
      </c>
      <c r="H190" s="14">
        <f t="shared" ref="H190" si="235">G190+H191+H189-H188</f>
        <v>0</v>
      </c>
      <c r="I190" s="14">
        <f t="shared" ref="I190" si="236">H190+I191+I189-I188</f>
        <v>0</v>
      </c>
      <c r="J190" s="14">
        <f t="shared" ref="J190" si="237">I190+J191+J189-J188</f>
        <v>0</v>
      </c>
      <c r="K190" s="14">
        <f t="shared" ref="K190" si="238">J190+K191+K189-K188</f>
        <v>0</v>
      </c>
      <c r="L190" s="14">
        <f t="shared" ref="L190" si="239">K190+L191+L189-L188</f>
        <v>0</v>
      </c>
      <c r="M190" s="14">
        <f t="shared" ref="M190" si="240">L190+M191+M189-M188</f>
        <v>0</v>
      </c>
    </row>
    <row r="191" spans="1:13" x14ac:dyDescent="0.15">
      <c r="A191" s="13" t="s">
        <v>19</v>
      </c>
      <c r="B191" s="14">
        <v>0</v>
      </c>
      <c r="C191" s="14">
        <v>0</v>
      </c>
      <c r="D191" s="14">
        <v>0</v>
      </c>
      <c r="E191" s="14">
        <v>0</v>
      </c>
      <c r="F191" s="14">
        <v>500</v>
      </c>
      <c r="G191" s="14">
        <v>0</v>
      </c>
      <c r="H191" s="14">
        <v>0</v>
      </c>
      <c r="I191" s="14">
        <v>0</v>
      </c>
      <c r="J191" s="14">
        <v>500</v>
      </c>
      <c r="K191" s="14">
        <v>0</v>
      </c>
      <c r="L191" s="14">
        <v>0</v>
      </c>
      <c r="M191" s="14">
        <v>0</v>
      </c>
    </row>
    <row r="192" spans="1:13" x14ac:dyDescent="0.15">
      <c r="A192" s="13" t="s">
        <v>20</v>
      </c>
      <c r="B192" s="14">
        <v>500</v>
      </c>
      <c r="C192" s="14">
        <v>0</v>
      </c>
      <c r="D192" s="14">
        <v>0</v>
      </c>
      <c r="E192" s="14">
        <v>0</v>
      </c>
      <c r="F192" s="14">
        <v>500</v>
      </c>
      <c r="G192" s="14">
        <v>0</v>
      </c>
      <c r="H192" s="14">
        <v>0</v>
      </c>
      <c r="I192" s="14">
        <v>0</v>
      </c>
      <c r="J192" s="14">
        <v>500</v>
      </c>
      <c r="K192" s="14">
        <v>0</v>
      </c>
      <c r="L192" s="14">
        <v>0</v>
      </c>
      <c r="M192" s="14">
        <v>500</v>
      </c>
    </row>
    <row r="194" spans="1:13" x14ac:dyDescent="0.15">
      <c r="A194" s="13" t="s">
        <v>6</v>
      </c>
      <c r="B194" s="8">
        <v>24</v>
      </c>
      <c r="C194" s="8">
        <v>25</v>
      </c>
      <c r="D194" s="8">
        <v>26</v>
      </c>
      <c r="E194" s="8">
        <v>27</v>
      </c>
      <c r="F194" s="8">
        <v>28</v>
      </c>
      <c r="G194" s="8">
        <v>29</v>
      </c>
      <c r="H194" s="8">
        <v>30</v>
      </c>
      <c r="I194" s="8">
        <v>31</v>
      </c>
      <c r="J194" s="8">
        <v>32</v>
      </c>
      <c r="K194" s="8">
        <v>33</v>
      </c>
      <c r="L194" s="8">
        <v>34</v>
      </c>
      <c r="M194" s="8">
        <v>35</v>
      </c>
    </row>
    <row r="195" spans="1:13" x14ac:dyDescent="0.15">
      <c r="A195" s="13" t="s">
        <v>17</v>
      </c>
      <c r="B195" s="14">
        <f>B24</f>
        <v>500</v>
      </c>
      <c r="C195" s="14">
        <f t="shared" ref="C195:M195" si="241">C24</f>
        <v>0</v>
      </c>
      <c r="D195" s="14">
        <f t="shared" si="241"/>
        <v>0</v>
      </c>
      <c r="E195" s="14">
        <f t="shared" si="241"/>
        <v>500</v>
      </c>
      <c r="F195" s="14">
        <f t="shared" si="241"/>
        <v>0</v>
      </c>
      <c r="G195" s="14">
        <f t="shared" si="241"/>
        <v>500</v>
      </c>
      <c r="H195" s="14">
        <f t="shared" si="241"/>
        <v>0</v>
      </c>
      <c r="I195" s="14">
        <f t="shared" si="241"/>
        <v>0</v>
      </c>
      <c r="J195" s="14">
        <f t="shared" si="241"/>
        <v>500</v>
      </c>
      <c r="K195" s="14">
        <f t="shared" si="241"/>
        <v>0</v>
      </c>
      <c r="L195" s="14">
        <f t="shared" si="241"/>
        <v>0</v>
      </c>
      <c r="M195" s="14">
        <f t="shared" si="241"/>
        <v>0</v>
      </c>
    </row>
    <row r="196" spans="1:13" x14ac:dyDescent="0.15">
      <c r="A196" s="13" t="s">
        <v>13</v>
      </c>
      <c r="B196" s="14">
        <f>PMP!B205</f>
        <v>0</v>
      </c>
      <c r="C196" s="14">
        <f>PMP!C205</f>
        <v>0</v>
      </c>
      <c r="D196" s="14">
        <f>PMP!D205</f>
        <v>0</v>
      </c>
      <c r="E196" s="14">
        <f>PMP!E205</f>
        <v>0</v>
      </c>
      <c r="F196" s="14">
        <f>PMP!F205</f>
        <v>0</v>
      </c>
      <c r="G196" s="14">
        <f>PMP!G205</f>
        <v>0</v>
      </c>
      <c r="H196" s="14">
        <f>PMP!H205</f>
        <v>0</v>
      </c>
      <c r="I196" s="14">
        <f>PMP!I205</f>
        <v>0</v>
      </c>
      <c r="J196" s="14">
        <f>PMP!J205</f>
        <v>0</v>
      </c>
      <c r="K196" s="14">
        <f>PMP!K205</f>
        <v>0</v>
      </c>
      <c r="L196" s="14">
        <f>PMP!L205</f>
        <v>0</v>
      </c>
      <c r="M196" s="14">
        <f>PMP!M205</f>
        <v>0</v>
      </c>
    </row>
    <row r="197" spans="1:13" x14ac:dyDescent="0.15">
      <c r="A197" s="13" t="s">
        <v>18</v>
      </c>
      <c r="B197" s="14">
        <f>M190+B198+B196-B195</f>
        <v>0</v>
      </c>
      <c r="C197" s="14">
        <f>B197+C198+C196-C195</f>
        <v>0</v>
      </c>
      <c r="D197" s="14">
        <f t="shared" ref="D197" si="242">C197+D198+D196-D195</f>
        <v>0</v>
      </c>
      <c r="E197" s="14">
        <f t="shared" ref="E197" si="243">D197+E198+E196-E195</f>
        <v>0</v>
      </c>
      <c r="F197" s="14">
        <f t="shared" ref="F197" si="244">E197+F198+F196-F195</f>
        <v>0</v>
      </c>
      <c r="G197" s="14">
        <f t="shared" ref="G197" si="245">F197+G198+G196-G195</f>
        <v>0</v>
      </c>
      <c r="H197" s="14">
        <f t="shared" ref="H197" si="246">G197+H198+H196-H195</f>
        <v>0</v>
      </c>
      <c r="I197" s="14">
        <f t="shared" ref="I197" si="247">H197+I198+I196-I195</f>
        <v>0</v>
      </c>
      <c r="J197" s="14">
        <f t="shared" ref="J197" si="248">I197+J198+J196-J195</f>
        <v>0</v>
      </c>
      <c r="K197" s="14">
        <f t="shared" ref="K197" si="249">J197+K198+K196-K195</f>
        <v>0</v>
      </c>
      <c r="L197" s="14">
        <f t="shared" ref="L197" si="250">K197+L198+L196-L195</f>
        <v>0</v>
      </c>
      <c r="M197" s="14">
        <f t="shared" ref="M197" si="251">L197+M198+M196-M195</f>
        <v>0</v>
      </c>
    </row>
    <row r="198" spans="1:13" x14ac:dyDescent="0.15">
      <c r="A198" s="13" t="s">
        <v>19</v>
      </c>
      <c r="B198" s="14">
        <v>500</v>
      </c>
      <c r="C198" s="14">
        <v>0</v>
      </c>
      <c r="D198" s="14">
        <v>0</v>
      </c>
      <c r="E198" s="14">
        <v>500</v>
      </c>
      <c r="F198" s="14">
        <v>0</v>
      </c>
      <c r="G198" s="14">
        <v>500</v>
      </c>
      <c r="H198" s="14">
        <v>0</v>
      </c>
      <c r="I198" s="14">
        <v>0</v>
      </c>
      <c r="J198" s="14">
        <v>500</v>
      </c>
      <c r="K198" s="14">
        <v>0</v>
      </c>
      <c r="L198" s="14">
        <v>0</v>
      </c>
      <c r="M198" s="14">
        <v>0</v>
      </c>
    </row>
    <row r="199" spans="1:13" x14ac:dyDescent="0.15">
      <c r="A199" s="13" t="s">
        <v>20</v>
      </c>
      <c r="B199" s="14">
        <v>0</v>
      </c>
      <c r="C199" s="14">
        <v>500</v>
      </c>
      <c r="D199" s="14">
        <v>0</v>
      </c>
      <c r="E199" s="14">
        <v>0</v>
      </c>
      <c r="F199" s="14">
        <v>500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</row>
    <row r="201" spans="1:13" x14ac:dyDescent="0.15">
      <c r="A201" s="9" t="s">
        <v>0</v>
      </c>
      <c r="B201" s="10">
        <v>6511</v>
      </c>
      <c r="C201" s="11" t="s">
        <v>28</v>
      </c>
    </row>
    <row r="202" spans="1:13" x14ac:dyDescent="0.15">
      <c r="A202" s="9" t="s">
        <v>2</v>
      </c>
      <c r="B202" s="10">
        <v>2000</v>
      </c>
      <c r="C202" s="11" t="s">
        <v>3</v>
      </c>
    </row>
    <row r="203" spans="1:13" x14ac:dyDescent="0.15">
      <c r="A203" s="9" t="s">
        <v>4</v>
      </c>
      <c r="B203" s="10">
        <v>10</v>
      </c>
      <c r="C203" s="11" t="s">
        <v>5</v>
      </c>
    </row>
    <row r="204" spans="1:13" x14ac:dyDescent="0.15">
      <c r="A204" s="9"/>
      <c r="B204" s="10"/>
      <c r="C204" s="11"/>
    </row>
    <row r="205" spans="1:13" x14ac:dyDescent="0.15">
      <c r="A205" s="13" t="s">
        <v>6</v>
      </c>
      <c r="B205" s="8" t="s">
        <v>7</v>
      </c>
      <c r="C205" s="8">
        <v>1</v>
      </c>
      <c r="D205" s="8">
        <v>2</v>
      </c>
      <c r="E205" s="8">
        <v>3</v>
      </c>
      <c r="F205" s="8">
        <v>4</v>
      </c>
      <c r="G205" s="8">
        <v>5</v>
      </c>
      <c r="H205" s="8">
        <v>6</v>
      </c>
      <c r="I205" s="8">
        <v>7</v>
      </c>
      <c r="J205" s="8">
        <v>8</v>
      </c>
      <c r="K205" s="8">
        <v>9</v>
      </c>
      <c r="L205" s="8">
        <v>10</v>
      </c>
      <c r="M205" s="8">
        <v>11</v>
      </c>
    </row>
    <row r="206" spans="1:13" x14ac:dyDescent="0.15">
      <c r="A206" s="13" t="s">
        <v>17</v>
      </c>
      <c r="B206" s="14" t="s">
        <v>9</v>
      </c>
      <c r="C206" s="14">
        <f>2*C185</f>
        <v>0</v>
      </c>
      <c r="D206" s="14">
        <f t="shared" ref="D206:M206" si="252">2*D185</f>
        <v>0</v>
      </c>
      <c r="E206" s="14">
        <f t="shared" si="252"/>
        <v>0</v>
      </c>
      <c r="F206" s="14">
        <f t="shared" si="252"/>
        <v>0</v>
      </c>
      <c r="G206" s="14">
        <f t="shared" si="252"/>
        <v>0</v>
      </c>
      <c r="H206" s="14">
        <f t="shared" si="252"/>
        <v>0</v>
      </c>
      <c r="I206" s="14">
        <f t="shared" si="252"/>
        <v>1000</v>
      </c>
      <c r="J206" s="14">
        <f t="shared" si="252"/>
        <v>0</v>
      </c>
      <c r="K206" s="14">
        <f t="shared" si="252"/>
        <v>0</v>
      </c>
      <c r="L206" s="14">
        <f t="shared" si="252"/>
        <v>0</v>
      </c>
      <c r="M206" s="14">
        <f t="shared" si="252"/>
        <v>0</v>
      </c>
    </row>
    <row r="207" spans="1:13" x14ac:dyDescent="0.15">
      <c r="A207" s="13" t="s">
        <v>13</v>
      </c>
      <c r="B207" s="14" t="s">
        <v>9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</row>
    <row r="208" spans="1:13" x14ac:dyDescent="0.15">
      <c r="A208" s="13" t="s">
        <v>18</v>
      </c>
      <c r="B208" s="14">
        <v>0</v>
      </c>
      <c r="C208" s="14">
        <f>B208+C209+C207-C206</f>
        <v>0</v>
      </c>
      <c r="D208" s="14">
        <f t="shared" ref="D208" si="253">C208+D209+D207-D206</f>
        <v>0</v>
      </c>
      <c r="E208" s="14">
        <f t="shared" ref="E208" si="254">D208+E209+E207-E206</f>
        <v>0</v>
      </c>
      <c r="F208" s="14">
        <f t="shared" ref="F208" si="255">E208+F209+F207-F206</f>
        <v>0</v>
      </c>
      <c r="G208" s="14">
        <f t="shared" ref="G208" si="256">F208+G209+G207-G206</f>
        <v>0</v>
      </c>
      <c r="H208" s="14">
        <f t="shared" ref="H208" si="257">G208+H209+H207-H206</f>
        <v>0</v>
      </c>
      <c r="I208" s="14">
        <f t="shared" ref="I208" si="258">H208+I209+I207-I206</f>
        <v>1000</v>
      </c>
      <c r="J208" s="14">
        <f t="shared" ref="J208" si="259">I208+J209+J207-J206</f>
        <v>1000</v>
      </c>
      <c r="K208" s="14">
        <f t="shared" ref="K208" si="260">J208+K209+K207-K206</f>
        <v>1000</v>
      </c>
      <c r="L208" s="14">
        <f t="shared" ref="L208" si="261">K208+L209+L207-L206</f>
        <v>1000</v>
      </c>
      <c r="M208" s="14">
        <f t="shared" ref="M208" si="262">L208+M209+M207-M206</f>
        <v>1000</v>
      </c>
    </row>
    <row r="209" spans="1:13" x14ac:dyDescent="0.15">
      <c r="A209" s="13" t="s">
        <v>19</v>
      </c>
      <c r="B209" s="14" t="s">
        <v>9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7">
        <v>2000</v>
      </c>
      <c r="J209" s="14">
        <v>0</v>
      </c>
      <c r="K209" s="14">
        <v>0</v>
      </c>
      <c r="L209" s="14">
        <v>0</v>
      </c>
      <c r="M209" s="14">
        <v>0</v>
      </c>
    </row>
    <row r="210" spans="1:13" x14ac:dyDescent="0.15">
      <c r="A210" s="13" t="s">
        <v>20</v>
      </c>
      <c r="B210" s="14" t="s">
        <v>9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2000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</row>
    <row r="212" spans="1:13" x14ac:dyDescent="0.15">
      <c r="A212" s="13" t="s">
        <v>6</v>
      </c>
      <c r="B212" s="8">
        <v>12</v>
      </c>
      <c r="C212" s="8">
        <v>13</v>
      </c>
      <c r="D212" s="8">
        <v>14</v>
      </c>
      <c r="E212" s="8">
        <v>15</v>
      </c>
      <c r="F212" s="8">
        <v>16</v>
      </c>
      <c r="G212" s="8">
        <v>17</v>
      </c>
      <c r="H212" s="8">
        <v>18</v>
      </c>
      <c r="I212" s="8">
        <v>19</v>
      </c>
      <c r="J212" s="8">
        <v>20</v>
      </c>
      <c r="K212" s="8">
        <v>21</v>
      </c>
      <c r="L212" s="8">
        <v>22</v>
      </c>
      <c r="M212" s="8">
        <v>23</v>
      </c>
    </row>
    <row r="213" spans="1:13" x14ac:dyDescent="0.15">
      <c r="A213" s="13" t="s">
        <v>17</v>
      </c>
      <c r="B213" s="14">
        <f>2*B192</f>
        <v>1000</v>
      </c>
      <c r="C213" s="14">
        <f t="shared" ref="C213:M213" si="263">2*C192</f>
        <v>0</v>
      </c>
      <c r="D213" s="14">
        <f t="shared" si="263"/>
        <v>0</v>
      </c>
      <c r="E213" s="14">
        <f t="shared" si="263"/>
        <v>0</v>
      </c>
      <c r="F213" s="14">
        <f t="shared" si="263"/>
        <v>1000</v>
      </c>
      <c r="G213" s="14">
        <f t="shared" si="263"/>
        <v>0</v>
      </c>
      <c r="H213" s="14">
        <f t="shared" si="263"/>
        <v>0</v>
      </c>
      <c r="I213" s="14">
        <f t="shared" si="263"/>
        <v>0</v>
      </c>
      <c r="J213" s="14">
        <f t="shared" si="263"/>
        <v>1000</v>
      </c>
      <c r="K213" s="14">
        <f t="shared" si="263"/>
        <v>0</v>
      </c>
      <c r="L213" s="14">
        <f t="shared" si="263"/>
        <v>0</v>
      </c>
      <c r="M213" s="14">
        <f t="shared" si="263"/>
        <v>1000</v>
      </c>
    </row>
    <row r="214" spans="1:13" x14ac:dyDescent="0.15">
      <c r="A214" s="13" t="s">
        <v>13</v>
      </c>
      <c r="B214" s="14">
        <f>PMP!B223</f>
        <v>0</v>
      </c>
      <c r="C214" s="14">
        <f>PMP!C223</f>
        <v>0</v>
      </c>
      <c r="D214" s="14">
        <f>PMP!D223</f>
        <v>0</v>
      </c>
      <c r="E214" s="14">
        <f>PMP!E223</f>
        <v>0</v>
      </c>
      <c r="F214" s="14">
        <f>PMP!F223</f>
        <v>0</v>
      </c>
      <c r="G214" s="14">
        <f>PMP!G223</f>
        <v>0</v>
      </c>
      <c r="H214" s="14">
        <f>PMP!H223</f>
        <v>0</v>
      </c>
      <c r="I214" s="14">
        <f>PMP!I223</f>
        <v>0</v>
      </c>
      <c r="J214" s="14">
        <f>PMP!J223</f>
        <v>0</v>
      </c>
      <c r="K214" s="14">
        <f>PMP!K223</f>
        <v>0</v>
      </c>
      <c r="L214" s="14">
        <f>PMP!L223</f>
        <v>0</v>
      </c>
      <c r="M214" s="14">
        <f>PMP!M223</f>
        <v>0</v>
      </c>
    </row>
    <row r="215" spans="1:13" x14ac:dyDescent="0.15">
      <c r="A215" s="13" t="s">
        <v>18</v>
      </c>
      <c r="B215" s="14">
        <f>M208+B216+B214-B213</f>
        <v>0</v>
      </c>
      <c r="C215" s="14">
        <f>B215+C216+C214-C213</f>
        <v>0</v>
      </c>
      <c r="D215" s="14">
        <f t="shared" ref="D215" si="264">C215+D216+D214-D213</f>
        <v>0</v>
      </c>
      <c r="E215" s="14">
        <f t="shared" ref="E215" si="265">D215+E216+E214-E213</f>
        <v>0</v>
      </c>
      <c r="F215" s="14">
        <f t="shared" ref="F215" si="266">E215+F216+F214-F213</f>
        <v>1000</v>
      </c>
      <c r="G215" s="14">
        <f t="shared" ref="G215" si="267">F215+G216+G214-G213</f>
        <v>1000</v>
      </c>
      <c r="H215" s="14">
        <f t="shared" ref="H215" si="268">G215+H216+H214-H213</f>
        <v>1000</v>
      </c>
      <c r="I215" s="14">
        <f t="shared" ref="I215" si="269">H215+I216+I214-I213</f>
        <v>1000</v>
      </c>
      <c r="J215" s="14">
        <f t="shared" ref="J215" si="270">I215+J216+J214-J213</f>
        <v>0</v>
      </c>
      <c r="K215" s="14">
        <f t="shared" ref="K215" si="271">J215+K216+K214-K213</f>
        <v>0</v>
      </c>
      <c r="L215" s="14">
        <f t="shared" ref="L215" si="272">K215+L216+L214-L213</f>
        <v>0</v>
      </c>
      <c r="M215" s="14">
        <f t="shared" ref="M215" si="273">L215+M216+M214-M213</f>
        <v>1000</v>
      </c>
    </row>
    <row r="216" spans="1:13" x14ac:dyDescent="0.15">
      <c r="A216" s="13" t="s">
        <v>19</v>
      </c>
      <c r="B216" s="14">
        <v>0</v>
      </c>
      <c r="C216" s="14">
        <v>0</v>
      </c>
      <c r="D216" s="14">
        <v>0</v>
      </c>
      <c r="E216" s="14">
        <v>0</v>
      </c>
      <c r="F216" s="14">
        <v>2000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2000</v>
      </c>
    </row>
    <row r="217" spans="1:13" x14ac:dyDescent="0.15">
      <c r="A217" s="13" t="s">
        <v>20</v>
      </c>
      <c r="B217" s="14">
        <v>0</v>
      </c>
      <c r="C217" s="14">
        <v>2000</v>
      </c>
      <c r="D217" s="14">
        <v>0</v>
      </c>
      <c r="E217" s="14">
        <v>0</v>
      </c>
      <c r="F217" s="14">
        <v>0</v>
      </c>
      <c r="G217" s="14">
        <v>0</v>
      </c>
      <c r="H217" s="14">
        <v>2000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</row>
    <row r="219" spans="1:13" x14ac:dyDescent="0.15">
      <c r="A219" s="13" t="s">
        <v>6</v>
      </c>
      <c r="B219" s="8">
        <v>24</v>
      </c>
      <c r="C219" s="8">
        <v>25</v>
      </c>
      <c r="D219" s="8">
        <v>26</v>
      </c>
      <c r="E219" s="8">
        <v>27</v>
      </c>
      <c r="F219" s="8">
        <v>28</v>
      </c>
      <c r="G219" s="8">
        <v>29</v>
      </c>
      <c r="H219" s="8">
        <v>30</v>
      </c>
      <c r="I219" s="8">
        <v>31</v>
      </c>
      <c r="J219" s="8">
        <v>32</v>
      </c>
      <c r="K219" s="8">
        <v>33</v>
      </c>
      <c r="L219" s="8">
        <v>34</v>
      </c>
      <c r="M219" s="8">
        <v>35</v>
      </c>
    </row>
    <row r="220" spans="1:13" x14ac:dyDescent="0.15">
      <c r="A220" s="13" t="s">
        <v>17</v>
      </c>
      <c r="B220" s="14">
        <f>2*B199</f>
        <v>0</v>
      </c>
      <c r="C220" s="14">
        <f t="shared" ref="C220:M220" si="274">2*C199</f>
        <v>1000</v>
      </c>
      <c r="D220" s="14">
        <f t="shared" si="274"/>
        <v>0</v>
      </c>
      <c r="E220" s="14">
        <f t="shared" si="274"/>
        <v>0</v>
      </c>
      <c r="F220" s="14">
        <f t="shared" si="274"/>
        <v>1000</v>
      </c>
      <c r="G220" s="14">
        <f t="shared" si="274"/>
        <v>0</v>
      </c>
      <c r="H220" s="14">
        <f t="shared" si="274"/>
        <v>0</v>
      </c>
      <c r="I220" s="14">
        <f t="shared" si="274"/>
        <v>0</v>
      </c>
      <c r="J220" s="14">
        <f t="shared" si="274"/>
        <v>0</v>
      </c>
      <c r="K220" s="14">
        <f t="shared" si="274"/>
        <v>0</v>
      </c>
      <c r="L220" s="14">
        <f t="shared" si="274"/>
        <v>0</v>
      </c>
      <c r="M220" s="14">
        <f t="shared" si="274"/>
        <v>0</v>
      </c>
    </row>
    <row r="221" spans="1:13" x14ac:dyDescent="0.15">
      <c r="A221" s="13" t="s">
        <v>13</v>
      </c>
      <c r="B221" s="14">
        <f>PMP!B230</f>
        <v>0</v>
      </c>
      <c r="C221" s="14">
        <f>PMP!C230</f>
        <v>0</v>
      </c>
      <c r="D221" s="14">
        <f>PMP!D230</f>
        <v>0</v>
      </c>
      <c r="E221" s="14">
        <f>PMP!E230</f>
        <v>0</v>
      </c>
      <c r="F221" s="14">
        <f>PMP!F230</f>
        <v>0</v>
      </c>
      <c r="G221" s="14">
        <f>PMP!G230</f>
        <v>0</v>
      </c>
      <c r="H221" s="14">
        <f>PMP!H230</f>
        <v>0</v>
      </c>
      <c r="I221" s="14">
        <f>PMP!I230</f>
        <v>0</v>
      </c>
      <c r="J221" s="14">
        <f>PMP!J230</f>
        <v>0</v>
      </c>
      <c r="K221" s="14">
        <f>PMP!K230</f>
        <v>0</v>
      </c>
      <c r="L221" s="14">
        <f>PMP!L230</f>
        <v>0</v>
      </c>
      <c r="M221" s="14">
        <f>PMP!M230</f>
        <v>0</v>
      </c>
    </row>
    <row r="222" spans="1:13" x14ac:dyDescent="0.15">
      <c r="A222" s="13" t="s">
        <v>18</v>
      </c>
      <c r="B222" s="14">
        <f>M215+B223+B221-B220</f>
        <v>1000</v>
      </c>
      <c r="C222" s="14">
        <f>B222+C223+C221-C220</f>
        <v>0</v>
      </c>
      <c r="D222" s="14">
        <f t="shared" ref="D222" si="275">C222+D223+D221-D220</f>
        <v>0</v>
      </c>
      <c r="E222" s="14">
        <f t="shared" ref="E222" si="276">D222+E223+E221-E220</f>
        <v>0</v>
      </c>
      <c r="F222" s="14">
        <f t="shared" ref="F222" si="277">E222+F223+F221-F220</f>
        <v>1000</v>
      </c>
      <c r="G222" s="14">
        <f t="shared" ref="G222" si="278">F222+G223+G221-G220</f>
        <v>1000</v>
      </c>
      <c r="H222" s="14">
        <f t="shared" ref="H222" si="279">G222+H223+H221-H220</f>
        <v>1000</v>
      </c>
      <c r="I222" s="14">
        <f t="shared" ref="I222" si="280">H222+I223+I221-I220</f>
        <v>1000</v>
      </c>
      <c r="J222" s="14">
        <f t="shared" ref="J222" si="281">I222+J223+J221-J220</f>
        <v>1000</v>
      </c>
      <c r="K222" s="14">
        <f t="shared" ref="K222" si="282">J222+K223+K221-K220</f>
        <v>1000</v>
      </c>
      <c r="L222" s="14">
        <f t="shared" ref="L222" si="283">K222+L223+L221-L220</f>
        <v>1000</v>
      </c>
      <c r="M222" s="14">
        <f t="shared" ref="M222" si="284">L222+M223+M221-M220</f>
        <v>1000</v>
      </c>
    </row>
    <row r="223" spans="1:13" x14ac:dyDescent="0.15">
      <c r="A223" s="13" t="s">
        <v>19</v>
      </c>
      <c r="B223" s="14">
        <v>0</v>
      </c>
      <c r="C223" s="14">
        <v>0</v>
      </c>
      <c r="D223" s="14">
        <v>0</v>
      </c>
      <c r="E223" s="14">
        <v>0</v>
      </c>
      <c r="F223" s="14">
        <v>2000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</row>
    <row r="224" spans="1:13" x14ac:dyDescent="0.15">
      <c r="A224" s="13" t="s">
        <v>20</v>
      </c>
      <c r="B224" s="14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</row>
    <row r="226" spans="1:13" x14ac:dyDescent="0.15">
      <c r="A226" s="9" t="s">
        <v>0</v>
      </c>
      <c r="B226" s="10">
        <v>2547</v>
      </c>
      <c r="C226" s="11" t="s">
        <v>29</v>
      </c>
    </row>
    <row r="227" spans="1:13" x14ac:dyDescent="0.15">
      <c r="A227" s="9" t="s">
        <v>2</v>
      </c>
      <c r="B227" s="10">
        <v>300</v>
      </c>
      <c r="C227" s="11" t="s">
        <v>3</v>
      </c>
    </row>
    <row r="228" spans="1:13" x14ac:dyDescent="0.15">
      <c r="A228" s="9" t="s">
        <v>4</v>
      </c>
      <c r="B228" s="10">
        <v>7</v>
      </c>
      <c r="C228" s="11" t="s">
        <v>5</v>
      </c>
    </row>
    <row r="229" spans="1:13" x14ac:dyDescent="0.15">
      <c r="A229" s="9"/>
      <c r="B229" s="10"/>
      <c r="C229" s="11"/>
    </row>
    <row r="230" spans="1:13" x14ac:dyDescent="0.15">
      <c r="A230" s="13" t="s">
        <v>6</v>
      </c>
      <c r="B230" s="8" t="s">
        <v>7</v>
      </c>
      <c r="C230" s="8">
        <v>1</v>
      </c>
      <c r="D230" s="8">
        <v>2</v>
      </c>
      <c r="E230" s="8">
        <v>3</v>
      </c>
      <c r="F230" s="8">
        <v>4</v>
      </c>
      <c r="G230" s="8">
        <v>5</v>
      </c>
      <c r="H230" s="8">
        <v>6</v>
      </c>
      <c r="I230" s="8">
        <v>7</v>
      </c>
      <c r="J230" s="8">
        <v>8</v>
      </c>
      <c r="K230" s="8">
        <v>9</v>
      </c>
      <c r="L230" s="8">
        <v>10</v>
      </c>
      <c r="M230" s="8">
        <v>11</v>
      </c>
    </row>
    <row r="231" spans="1:13" x14ac:dyDescent="0.15">
      <c r="A231" s="13" t="s">
        <v>17</v>
      </c>
      <c r="B231" s="14" t="s">
        <v>9</v>
      </c>
      <c r="C231" s="14">
        <f>C185</f>
        <v>0</v>
      </c>
      <c r="D231" s="14">
        <f t="shared" ref="D231:M231" si="285">D185</f>
        <v>0</v>
      </c>
      <c r="E231" s="14">
        <f t="shared" si="285"/>
        <v>0</v>
      </c>
      <c r="F231" s="14">
        <f t="shared" si="285"/>
        <v>0</v>
      </c>
      <c r="G231" s="14">
        <f t="shared" si="285"/>
        <v>0</v>
      </c>
      <c r="H231" s="14">
        <f t="shared" si="285"/>
        <v>0</v>
      </c>
      <c r="I231" s="14">
        <f t="shared" si="285"/>
        <v>500</v>
      </c>
      <c r="J231" s="14">
        <f t="shared" si="285"/>
        <v>0</v>
      </c>
      <c r="K231" s="14">
        <f t="shared" si="285"/>
        <v>0</v>
      </c>
      <c r="L231" s="14">
        <f t="shared" si="285"/>
        <v>0</v>
      </c>
      <c r="M231" s="14">
        <f t="shared" si="285"/>
        <v>0</v>
      </c>
    </row>
    <row r="232" spans="1:13" x14ac:dyDescent="0.15">
      <c r="A232" s="13" t="s">
        <v>13</v>
      </c>
      <c r="B232" s="14" t="s">
        <v>9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</row>
    <row r="233" spans="1:13" x14ac:dyDescent="0.15">
      <c r="A233" s="13" t="s">
        <v>18</v>
      </c>
      <c r="B233" s="14">
        <v>10</v>
      </c>
      <c r="C233" s="14">
        <f>B233+C234+C232-C231</f>
        <v>10</v>
      </c>
      <c r="D233" s="14">
        <f t="shared" ref="D233" si="286">C233+D234+D232-D231</f>
        <v>10</v>
      </c>
      <c r="E233" s="14">
        <f t="shared" ref="E233" si="287">D233+E234+E232-E231</f>
        <v>10</v>
      </c>
      <c r="F233" s="14">
        <f t="shared" ref="F233" si="288">E233+F234+F232-F231</f>
        <v>10</v>
      </c>
      <c r="G233" s="14">
        <f t="shared" ref="G233" si="289">F233+G234+G232-G231</f>
        <v>10</v>
      </c>
      <c r="H233" s="14">
        <f t="shared" ref="H233" si="290">G233+H234+H232-H231</f>
        <v>10</v>
      </c>
      <c r="I233" s="14">
        <f t="shared" ref="I233" si="291">H233+I234+I232-I231</f>
        <v>110</v>
      </c>
      <c r="J233" s="14">
        <f t="shared" ref="J233" si="292">I233+J234+J232-J231</f>
        <v>110</v>
      </c>
      <c r="K233" s="14">
        <f t="shared" ref="K233" si="293">J233+K234+K232-K231</f>
        <v>110</v>
      </c>
      <c r="L233" s="14">
        <f t="shared" ref="L233" si="294">K233+L234+L232-L231</f>
        <v>110</v>
      </c>
      <c r="M233" s="14">
        <f t="shared" ref="M233" si="295">L233+M234+M232-M231</f>
        <v>110</v>
      </c>
    </row>
    <row r="234" spans="1:13" x14ac:dyDescent="0.15">
      <c r="A234" s="13" t="s">
        <v>19</v>
      </c>
      <c r="B234" s="14" t="s">
        <v>9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7">
        <v>600</v>
      </c>
      <c r="J234" s="14">
        <v>0</v>
      </c>
      <c r="K234" s="14">
        <v>0</v>
      </c>
      <c r="L234" s="14">
        <v>0</v>
      </c>
      <c r="M234" s="14">
        <v>0</v>
      </c>
    </row>
    <row r="235" spans="1:13" x14ac:dyDescent="0.15">
      <c r="A235" s="13" t="s">
        <v>20</v>
      </c>
      <c r="B235" s="14" t="s">
        <v>9</v>
      </c>
      <c r="C235" s="14">
        <v>0</v>
      </c>
      <c r="D235" s="14">
        <v>0</v>
      </c>
      <c r="E235" s="14">
        <v>0</v>
      </c>
      <c r="F235" s="14">
        <v>0</v>
      </c>
      <c r="G235" s="14">
        <v>600</v>
      </c>
      <c r="H235" s="14">
        <v>0</v>
      </c>
      <c r="I235" s="14">
        <v>0</v>
      </c>
      <c r="J235" s="14">
        <v>0</v>
      </c>
      <c r="K235" s="14">
        <v>300</v>
      </c>
      <c r="L235" s="14">
        <v>0</v>
      </c>
      <c r="M235" s="14">
        <v>0</v>
      </c>
    </row>
    <row r="237" spans="1:13" x14ac:dyDescent="0.15">
      <c r="A237" s="13" t="s">
        <v>6</v>
      </c>
      <c r="B237" s="8">
        <v>12</v>
      </c>
      <c r="C237" s="8">
        <v>13</v>
      </c>
      <c r="D237" s="8">
        <v>14</v>
      </c>
      <c r="E237" s="8">
        <v>15</v>
      </c>
      <c r="F237" s="8">
        <v>16</v>
      </c>
      <c r="G237" s="8">
        <v>17</v>
      </c>
      <c r="H237" s="8">
        <v>18</v>
      </c>
      <c r="I237" s="8">
        <v>19</v>
      </c>
      <c r="J237" s="8">
        <v>20</v>
      </c>
      <c r="K237" s="8">
        <v>21</v>
      </c>
      <c r="L237" s="8">
        <v>22</v>
      </c>
      <c r="M237" s="8">
        <v>23</v>
      </c>
    </row>
    <row r="238" spans="1:13" x14ac:dyDescent="0.15">
      <c r="A238" s="13" t="s">
        <v>17</v>
      </c>
      <c r="B238" s="14">
        <f>B192</f>
        <v>500</v>
      </c>
      <c r="C238" s="14">
        <f t="shared" ref="C238:M238" si="296">C192</f>
        <v>0</v>
      </c>
      <c r="D238" s="14">
        <f t="shared" si="296"/>
        <v>0</v>
      </c>
      <c r="E238" s="14">
        <f t="shared" si="296"/>
        <v>0</v>
      </c>
      <c r="F238" s="14">
        <f t="shared" si="296"/>
        <v>500</v>
      </c>
      <c r="G238" s="14">
        <f t="shared" si="296"/>
        <v>0</v>
      </c>
      <c r="H238" s="14">
        <f t="shared" si="296"/>
        <v>0</v>
      </c>
      <c r="I238" s="14">
        <f t="shared" si="296"/>
        <v>0</v>
      </c>
      <c r="J238" s="14">
        <f t="shared" si="296"/>
        <v>500</v>
      </c>
      <c r="K238" s="14">
        <f t="shared" si="296"/>
        <v>0</v>
      </c>
      <c r="L238" s="14">
        <f t="shared" si="296"/>
        <v>0</v>
      </c>
      <c r="M238" s="14">
        <f t="shared" si="296"/>
        <v>500</v>
      </c>
    </row>
    <row r="239" spans="1:13" x14ac:dyDescent="0.15">
      <c r="A239" s="13" t="s">
        <v>13</v>
      </c>
      <c r="B239" s="14">
        <f>PMP!B247</f>
        <v>0</v>
      </c>
      <c r="C239" s="14">
        <f>PMP!C247</f>
        <v>0</v>
      </c>
      <c r="D239" s="14">
        <f>PMP!D247</f>
        <v>0</v>
      </c>
      <c r="E239" s="14">
        <f>PMP!E247</f>
        <v>0</v>
      </c>
      <c r="F239" s="14">
        <f>PMP!F247</f>
        <v>0</v>
      </c>
      <c r="G239" s="14">
        <f>PMP!G247</f>
        <v>0</v>
      </c>
      <c r="H239" s="14">
        <f>PMP!H247</f>
        <v>0</v>
      </c>
      <c r="I239" s="14">
        <f>PMP!I247</f>
        <v>0</v>
      </c>
      <c r="J239" s="14">
        <f>PMP!J247</f>
        <v>0</v>
      </c>
      <c r="K239" s="14">
        <f>PMP!K247</f>
        <v>0</v>
      </c>
      <c r="L239" s="14">
        <f>PMP!L247</f>
        <v>0</v>
      </c>
      <c r="M239" s="14">
        <f>PMP!M247</f>
        <v>0</v>
      </c>
    </row>
    <row r="240" spans="1:13" x14ac:dyDescent="0.15">
      <c r="A240" s="13" t="s">
        <v>18</v>
      </c>
      <c r="B240" s="14">
        <f>M233+B241+B239-B238</f>
        <v>210</v>
      </c>
      <c r="C240" s="14">
        <f>B240+C241+C239-C238</f>
        <v>210</v>
      </c>
      <c r="D240" s="14">
        <f t="shared" ref="D240" si="297">C240+D241+D239-D238</f>
        <v>210</v>
      </c>
      <c r="E240" s="14">
        <f t="shared" ref="E240" si="298">D240+E241+E239-E238</f>
        <v>210</v>
      </c>
      <c r="F240" s="14">
        <f t="shared" ref="F240" si="299">E240+F241+F239-F238</f>
        <v>10</v>
      </c>
      <c r="G240" s="14">
        <f t="shared" ref="G240" si="300">F240+G241+G239-G238</f>
        <v>10</v>
      </c>
      <c r="H240" s="14">
        <f t="shared" ref="H240" si="301">G240+H241+H239-H238</f>
        <v>10</v>
      </c>
      <c r="I240" s="14">
        <f t="shared" ref="I240" si="302">H240+I241+I239-I238</f>
        <v>10</v>
      </c>
      <c r="J240" s="14">
        <f t="shared" ref="J240" si="303">I240+J241+J239-J238</f>
        <v>110</v>
      </c>
      <c r="K240" s="14">
        <f t="shared" ref="K240" si="304">J240+K241+K239-K238</f>
        <v>110</v>
      </c>
      <c r="L240" s="14">
        <f t="shared" ref="L240" si="305">K240+L241+L239-L238</f>
        <v>110</v>
      </c>
      <c r="M240" s="14">
        <f t="shared" ref="M240" si="306">L240+M241+M239-M238</f>
        <v>210</v>
      </c>
    </row>
    <row r="241" spans="1:13" x14ac:dyDescent="0.15">
      <c r="A241" s="13" t="s">
        <v>19</v>
      </c>
      <c r="B241" s="14">
        <v>600</v>
      </c>
      <c r="C241" s="14">
        <v>0</v>
      </c>
      <c r="D241" s="14">
        <v>0</v>
      </c>
      <c r="E241" s="14">
        <v>0</v>
      </c>
      <c r="F241" s="14">
        <v>300</v>
      </c>
      <c r="G241" s="14">
        <v>0</v>
      </c>
      <c r="H241" s="14">
        <v>0</v>
      </c>
      <c r="I241" s="14">
        <v>0</v>
      </c>
      <c r="J241" s="14">
        <v>600</v>
      </c>
      <c r="K241" s="14">
        <v>0</v>
      </c>
      <c r="L241" s="14">
        <v>0</v>
      </c>
      <c r="M241" s="14">
        <v>600</v>
      </c>
    </row>
    <row r="242" spans="1:13" x14ac:dyDescent="0.15">
      <c r="A242" s="13" t="s">
        <v>20</v>
      </c>
      <c r="B242" s="14">
        <v>0</v>
      </c>
      <c r="C242" s="14">
        <v>600</v>
      </c>
      <c r="D242" s="14">
        <v>0</v>
      </c>
      <c r="E242" s="14">
        <v>0</v>
      </c>
      <c r="F242" s="14">
        <v>600</v>
      </c>
      <c r="G242" s="14">
        <v>0</v>
      </c>
      <c r="H242" s="14">
        <v>300</v>
      </c>
      <c r="I242" s="14">
        <v>0</v>
      </c>
      <c r="J242" s="14">
        <v>0</v>
      </c>
      <c r="K242" s="14">
        <v>600</v>
      </c>
      <c r="L242" s="14">
        <v>0</v>
      </c>
      <c r="M242" s="14">
        <v>0</v>
      </c>
    </row>
    <row r="244" spans="1:13" x14ac:dyDescent="0.15">
      <c r="A244" s="13" t="s">
        <v>6</v>
      </c>
      <c r="B244" s="8">
        <v>24</v>
      </c>
      <c r="C244" s="8">
        <v>25</v>
      </c>
      <c r="D244" s="8">
        <v>26</v>
      </c>
      <c r="E244" s="8">
        <v>27</v>
      </c>
      <c r="F244" s="8">
        <v>28</v>
      </c>
      <c r="G244" s="8">
        <v>29</v>
      </c>
      <c r="H244" s="8">
        <v>30</v>
      </c>
      <c r="I244" s="8">
        <v>31</v>
      </c>
      <c r="J244" s="8">
        <v>32</v>
      </c>
      <c r="K244" s="8">
        <v>33</v>
      </c>
      <c r="L244" s="8">
        <v>34</v>
      </c>
      <c r="M244" s="8">
        <v>35</v>
      </c>
    </row>
    <row r="245" spans="1:13" x14ac:dyDescent="0.15">
      <c r="A245" s="13" t="s">
        <v>17</v>
      </c>
      <c r="B245" s="14">
        <f>B199</f>
        <v>0</v>
      </c>
      <c r="C245" s="14">
        <f t="shared" ref="C245:M245" si="307">C199</f>
        <v>500</v>
      </c>
      <c r="D245" s="14">
        <f t="shared" si="307"/>
        <v>0</v>
      </c>
      <c r="E245" s="14">
        <f t="shared" si="307"/>
        <v>0</v>
      </c>
      <c r="F245" s="14">
        <f t="shared" si="307"/>
        <v>500</v>
      </c>
      <c r="G245" s="14">
        <f t="shared" si="307"/>
        <v>0</v>
      </c>
      <c r="H245" s="14">
        <f t="shared" si="307"/>
        <v>0</v>
      </c>
      <c r="I245" s="14">
        <f t="shared" si="307"/>
        <v>0</v>
      </c>
      <c r="J245" s="14">
        <f t="shared" si="307"/>
        <v>0</v>
      </c>
      <c r="K245" s="14">
        <f t="shared" si="307"/>
        <v>0</v>
      </c>
      <c r="L245" s="14">
        <f t="shared" si="307"/>
        <v>0</v>
      </c>
      <c r="M245" s="14">
        <f t="shared" si="307"/>
        <v>0</v>
      </c>
    </row>
    <row r="246" spans="1:13" x14ac:dyDescent="0.15">
      <c r="A246" s="13" t="s">
        <v>13</v>
      </c>
      <c r="B246" s="14">
        <f>PMP!B254</f>
        <v>0</v>
      </c>
      <c r="C246" s="14">
        <f>PMP!C254</f>
        <v>0</v>
      </c>
      <c r="D246" s="14">
        <f>PMP!D254</f>
        <v>0</v>
      </c>
      <c r="E246" s="14">
        <f>PMP!E254</f>
        <v>0</v>
      </c>
      <c r="F246" s="14">
        <f>PMP!F254</f>
        <v>0</v>
      </c>
      <c r="G246" s="14">
        <f>PMP!G254</f>
        <v>0</v>
      </c>
      <c r="H246" s="14">
        <f>PMP!H254</f>
        <v>0</v>
      </c>
      <c r="I246" s="14">
        <f>PMP!I254</f>
        <v>0</v>
      </c>
      <c r="J246" s="14">
        <f>PMP!J254</f>
        <v>0</v>
      </c>
      <c r="K246" s="14">
        <f>PMP!K254</f>
        <v>0</v>
      </c>
      <c r="L246" s="14">
        <f>PMP!L254</f>
        <v>0</v>
      </c>
      <c r="M246" s="14">
        <f>PMP!M254</f>
        <v>0</v>
      </c>
    </row>
    <row r="247" spans="1:13" x14ac:dyDescent="0.15">
      <c r="A247" s="13" t="s">
        <v>18</v>
      </c>
      <c r="B247" s="14">
        <f>M240+B248+B246-B245</f>
        <v>210</v>
      </c>
      <c r="C247" s="14">
        <f>B247+C248+C246-C245</f>
        <v>10</v>
      </c>
      <c r="D247" s="14">
        <f t="shared" ref="D247" si="308">C247+D248+D246-D245</f>
        <v>10</v>
      </c>
      <c r="E247" s="14">
        <f t="shared" ref="E247" si="309">D247+E248+E246-E245</f>
        <v>10</v>
      </c>
      <c r="F247" s="14">
        <f t="shared" ref="F247" si="310">E247+F248+F246-F245</f>
        <v>110</v>
      </c>
      <c r="G247" s="14">
        <f t="shared" ref="G247" si="311">F247+G248+G246-G245</f>
        <v>110</v>
      </c>
      <c r="H247" s="14">
        <f t="shared" ref="H247" si="312">G247+H248+H246-H245</f>
        <v>110</v>
      </c>
      <c r="I247" s="14">
        <f t="shared" ref="I247" si="313">H247+I248+I246-I245</f>
        <v>110</v>
      </c>
      <c r="J247" s="14">
        <f t="shared" ref="J247" si="314">I247+J248+J246-J245</f>
        <v>110</v>
      </c>
      <c r="K247" s="14">
        <f t="shared" ref="K247" si="315">J247+K248+K246-K245</f>
        <v>110</v>
      </c>
      <c r="L247" s="14">
        <f t="shared" ref="L247" si="316">K247+L248+L246-L245</f>
        <v>110</v>
      </c>
      <c r="M247" s="14">
        <f t="shared" ref="M247" si="317">L247+M248+M246-M245</f>
        <v>110</v>
      </c>
    </row>
    <row r="248" spans="1:13" x14ac:dyDescent="0.15">
      <c r="A248" s="13" t="s">
        <v>19</v>
      </c>
      <c r="B248" s="14">
        <v>0</v>
      </c>
      <c r="C248" s="14">
        <v>300</v>
      </c>
      <c r="D248" s="14">
        <v>0</v>
      </c>
      <c r="E248" s="14">
        <v>0</v>
      </c>
      <c r="F248" s="14">
        <v>600</v>
      </c>
      <c r="G248" s="14"/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</row>
    <row r="249" spans="1:13" x14ac:dyDescent="0.15">
      <c r="A249" s="13" t="s">
        <v>20</v>
      </c>
      <c r="B249" s="14">
        <v>0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</row>
    <row r="251" spans="1:13" x14ac:dyDescent="0.15">
      <c r="A251" s="9" t="s">
        <v>0</v>
      </c>
      <c r="B251" s="10">
        <v>8661</v>
      </c>
      <c r="C251" s="11" t="s">
        <v>30</v>
      </c>
    </row>
    <row r="252" spans="1:13" x14ac:dyDescent="0.15">
      <c r="A252" s="9" t="s">
        <v>2</v>
      </c>
      <c r="B252" s="10">
        <v>1000</v>
      </c>
      <c r="C252" s="11" t="s">
        <v>3</v>
      </c>
    </row>
    <row r="253" spans="1:13" x14ac:dyDescent="0.15">
      <c r="A253" s="9" t="s">
        <v>4</v>
      </c>
      <c r="B253" s="10">
        <v>8</v>
      </c>
      <c r="C253" s="11" t="s">
        <v>5</v>
      </c>
    </row>
    <row r="254" spans="1:13" x14ac:dyDescent="0.15">
      <c r="A254" s="9"/>
      <c r="B254" s="10"/>
      <c r="C254" s="11"/>
    </row>
    <row r="255" spans="1:13" x14ac:dyDescent="0.15">
      <c r="A255" s="13" t="s">
        <v>6</v>
      </c>
      <c r="B255" s="8" t="s">
        <v>7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</row>
    <row r="256" spans="1:13" x14ac:dyDescent="0.15">
      <c r="A256" s="13" t="s">
        <v>17</v>
      </c>
      <c r="B256" s="14" t="s">
        <v>9</v>
      </c>
      <c r="C256" s="14">
        <f>2*C185</f>
        <v>0</v>
      </c>
      <c r="D256" s="14">
        <f t="shared" ref="D256:M256" si="318">2*D185</f>
        <v>0</v>
      </c>
      <c r="E256" s="14">
        <f t="shared" si="318"/>
        <v>0</v>
      </c>
      <c r="F256" s="14">
        <f t="shared" si="318"/>
        <v>0</v>
      </c>
      <c r="G256" s="14">
        <f t="shared" si="318"/>
        <v>0</v>
      </c>
      <c r="H256" s="14">
        <f t="shared" si="318"/>
        <v>0</v>
      </c>
      <c r="I256" s="14">
        <f t="shared" si="318"/>
        <v>1000</v>
      </c>
      <c r="J256" s="14">
        <f t="shared" si="318"/>
        <v>0</v>
      </c>
      <c r="K256" s="14">
        <f t="shared" si="318"/>
        <v>0</v>
      </c>
      <c r="L256" s="14">
        <f t="shared" si="318"/>
        <v>0</v>
      </c>
      <c r="M256" s="14">
        <f t="shared" si="318"/>
        <v>0</v>
      </c>
    </row>
    <row r="257" spans="1:13" x14ac:dyDescent="0.15">
      <c r="A257" s="13" t="s">
        <v>13</v>
      </c>
      <c r="B257" s="14" t="s">
        <v>9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</row>
    <row r="258" spans="1:13" x14ac:dyDescent="0.15">
      <c r="A258" s="13" t="s">
        <v>18</v>
      </c>
      <c r="B258" s="14">
        <v>0</v>
      </c>
      <c r="C258" s="14">
        <f>B258+C259+C257-C256</f>
        <v>0</v>
      </c>
      <c r="D258" s="14">
        <f t="shared" ref="D258" si="319">C258+D259+D257-D256</f>
        <v>0</v>
      </c>
      <c r="E258" s="14">
        <f t="shared" ref="E258" si="320">D258+E259+E257-E256</f>
        <v>0</v>
      </c>
      <c r="F258" s="14">
        <f t="shared" ref="F258" si="321">E258+F259+F257-F256</f>
        <v>0</v>
      </c>
      <c r="G258" s="14">
        <f t="shared" ref="G258" si="322">F258+G259+G257-G256</f>
        <v>0</v>
      </c>
      <c r="H258" s="14">
        <f t="shared" ref="H258" si="323">G258+H259+H257-H256</f>
        <v>0</v>
      </c>
      <c r="I258" s="14">
        <f t="shared" ref="I258" si="324">H258+I259+I257-I256</f>
        <v>0</v>
      </c>
      <c r="J258" s="14">
        <f t="shared" ref="J258" si="325">I258+J259+J257-J256</f>
        <v>0</v>
      </c>
      <c r="K258" s="14">
        <f t="shared" ref="K258" si="326">J258+K259+K257-K256</f>
        <v>0</v>
      </c>
      <c r="L258" s="14">
        <f t="shared" ref="L258" si="327">K258+L259+L257-L256</f>
        <v>0</v>
      </c>
      <c r="M258" s="14">
        <f t="shared" ref="M258" si="328">L258+M259+M257-M256</f>
        <v>0</v>
      </c>
    </row>
    <row r="259" spans="1:13" x14ac:dyDescent="0.15">
      <c r="A259" s="13" t="s">
        <v>19</v>
      </c>
      <c r="B259" s="14" t="s">
        <v>9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7">
        <v>1000</v>
      </c>
      <c r="J259" s="14">
        <v>0</v>
      </c>
      <c r="K259" s="14">
        <v>0</v>
      </c>
      <c r="L259" s="14">
        <v>0</v>
      </c>
      <c r="M259" s="14">
        <v>0</v>
      </c>
    </row>
    <row r="260" spans="1:13" x14ac:dyDescent="0.15">
      <c r="A260" s="13" t="s">
        <v>20</v>
      </c>
      <c r="B260" s="14" t="s">
        <v>9</v>
      </c>
      <c r="C260" s="14">
        <v>0</v>
      </c>
      <c r="D260" s="14">
        <v>0</v>
      </c>
      <c r="E260" s="14">
        <v>0</v>
      </c>
      <c r="F260" s="14">
        <v>1000</v>
      </c>
      <c r="G260" s="14">
        <v>0</v>
      </c>
      <c r="H260" s="14">
        <v>0</v>
      </c>
      <c r="I260" s="14">
        <v>0</v>
      </c>
      <c r="J260" s="14">
        <v>1000</v>
      </c>
      <c r="K260" s="14">
        <v>0</v>
      </c>
      <c r="L260" s="14">
        <v>0</v>
      </c>
      <c r="M260" s="14">
        <v>0</v>
      </c>
    </row>
    <row r="262" spans="1:13" x14ac:dyDescent="0.15">
      <c r="A262" s="13" t="s">
        <v>6</v>
      </c>
      <c r="B262" s="8">
        <v>12</v>
      </c>
      <c r="C262" s="8">
        <v>13</v>
      </c>
      <c r="D262" s="8">
        <v>14</v>
      </c>
      <c r="E262" s="8">
        <v>15</v>
      </c>
      <c r="F262" s="8">
        <v>16</v>
      </c>
      <c r="G262" s="8">
        <v>17</v>
      </c>
      <c r="H262" s="8">
        <v>18</v>
      </c>
      <c r="I262" s="8">
        <v>19</v>
      </c>
      <c r="J262" s="8">
        <v>20</v>
      </c>
      <c r="K262" s="8">
        <v>21</v>
      </c>
      <c r="L262" s="8">
        <v>22</v>
      </c>
      <c r="M262" s="8">
        <v>23</v>
      </c>
    </row>
    <row r="263" spans="1:13" x14ac:dyDescent="0.15">
      <c r="A263" s="13" t="s">
        <v>17</v>
      </c>
      <c r="B263" s="14">
        <f>2*B192</f>
        <v>1000</v>
      </c>
      <c r="C263" s="14">
        <f t="shared" ref="C263:M263" si="329">2*C192</f>
        <v>0</v>
      </c>
      <c r="D263" s="14">
        <f t="shared" si="329"/>
        <v>0</v>
      </c>
      <c r="E263" s="14">
        <f t="shared" si="329"/>
        <v>0</v>
      </c>
      <c r="F263" s="14">
        <f t="shared" si="329"/>
        <v>1000</v>
      </c>
      <c r="G263" s="14">
        <f t="shared" si="329"/>
        <v>0</v>
      </c>
      <c r="H263" s="14">
        <f t="shared" si="329"/>
        <v>0</v>
      </c>
      <c r="I263" s="14">
        <f t="shared" si="329"/>
        <v>0</v>
      </c>
      <c r="J263" s="14">
        <f t="shared" si="329"/>
        <v>1000</v>
      </c>
      <c r="K263" s="14">
        <f t="shared" si="329"/>
        <v>0</v>
      </c>
      <c r="L263" s="14">
        <f t="shared" si="329"/>
        <v>0</v>
      </c>
      <c r="M263" s="14">
        <f t="shared" si="329"/>
        <v>1000</v>
      </c>
    </row>
    <row r="264" spans="1:13" x14ac:dyDescent="0.15">
      <c r="A264" s="13" t="s">
        <v>13</v>
      </c>
      <c r="B264" s="14">
        <f>PMP!B271</f>
        <v>0</v>
      </c>
      <c r="C264" s="14">
        <f>PMP!C271</f>
        <v>0</v>
      </c>
      <c r="D264" s="14">
        <f>PMP!D271</f>
        <v>0</v>
      </c>
      <c r="E264" s="14">
        <f>PMP!E271</f>
        <v>0</v>
      </c>
      <c r="F264" s="14">
        <f>PMP!F271</f>
        <v>0</v>
      </c>
      <c r="G264" s="14">
        <f>PMP!G271</f>
        <v>0</v>
      </c>
      <c r="H264" s="14">
        <f>PMP!H271</f>
        <v>0</v>
      </c>
      <c r="I264" s="14">
        <f>PMP!I271</f>
        <v>0</v>
      </c>
      <c r="J264" s="14">
        <f>PMP!J271</f>
        <v>0</v>
      </c>
      <c r="K264" s="14">
        <f>PMP!K271</f>
        <v>0</v>
      </c>
      <c r="L264" s="14">
        <f>PMP!L271</f>
        <v>0</v>
      </c>
      <c r="M264" s="14">
        <f>PMP!M271</f>
        <v>0</v>
      </c>
    </row>
    <row r="265" spans="1:13" x14ac:dyDescent="0.15">
      <c r="A265" s="13" t="s">
        <v>18</v>
      </c>
      <c r="B265" s="14">
        <f>M258+B266+B264-B263</f>
        <v>0</v>
      </c>
      <c r="C265" s="14">
        <f>B265+C266+C264-C263</f>
        <v>0</v>
      </c>
      <c r="D265" s="14">
        <f t="shared" ref="D265" si="330">C265+D266+D264-D263</f>
        <v>0</v>
      </c>
      <c r="E265" s="14">
        <f t="shared" ref="E265" si="331">D265+E266+E264-E263</f>
        <v>0</v>
      </c>
      <c r="F265" s="14">
        <f t="shared" ref="F265" si="332">E265+F266+F264-F263</f>
        <v>0</v>
      </c>
      <c r="G265" s="14">
        <f t="shared" ref="G265" si="333">F265+G266+G264-G263</f>
        <v>0</v>
      </c>
      <c r="H265" s="14">
        <f t="shared" ref="H265" si="334">G265+H266+H264-H263</f>
        <v>0</v>
      </c>
      <c r="I265" s="14">
        <f t="shared" ref="I265" si="335">H265+I266+I264-I263</f>
        <v>0</v>
      </c>
      <c r="J265" s="14">
        <f t="shared" ref="J265" si="336">I265+J266+J264-J263</f>
        <v>0</v>
      </c>
      <c r="K265" s="14">
        <f t="shared" ref="K265" si="337">J265+K266+K264-K263</f>
        <v>0</v>
      </c>
      <c r="L265" s="14">
        <f t="shared" ref="L265" si="338">K265+L266+L264-L263</f>
        <v>0</v>
      </c>
      <c r="M265" s="14">
        <f t="shared" ref="M265" si="339">L265+M266+M264-M263</f>
        <v>0</v>
      </c>
    </row>
    <row r="266" spans="1:13" x14ac:dyDescent="0.15">
      <c r="A266" s="13" t="s">
        <v>19</v>
      </c>
      <c r="B266" s="14">
        <v>1000</v>
      </c>
      <c r="C266" s="14">
        <v>0</v>
      </c>
      <c r="D266" s="14">
        <v>0</v>
      </c>
      <c r="E266" s="14">
        <v>0</v>
      </c>
      <c r="F266" s="14">
        <v>1000</v>
      </c>
      <c r="G266" s="14">
        <v>0</v>
      </c>
      <c r="H266" s="14">
        <v>0</v>
      </c>
      <c r="I266" s="14">
        <v>0</v>
      </c>
      <c r="J266" s="14">
        <v>1000</v>
      </c>
      <c r="K266" s="14">
        <v>0</v>
      </c>
      <c r="L266" s="14">
        <v>0</v>
      </c>
      <c r="M266" s="14">
        <v>1000</v>
      </c>
    </row>
    <row r="267" spans="1:13" x14ac:dyDescent="0.15">
      <c r="A267" s="13" t="s">
        <v>20</v>
      </c>
      <c r="B267" s="14">
        <v>1000</v>
      </c>
      <c r="C267" s="14">
        <v>0</v>
      </c>
      <c r="D267" s="14">
        <v>0</v>
      </c>
      <c r="E267" s="14">
        <v>1000</v>
      </c>
      <c r="F267" s="14">
        <v>0</v>
      </c>
      <c r="G267" s="14">
        <v>1000</v>
      </c>
      <c r="H267" s="14">
        <v>0</v>
      </c>
      <c r="I267" s="14">
        <v>0</v>
      </c>
      <c r="J267" s="14">
        <v>1000</v>
      </c>
      <c r="K267" s="14">
        <v>0</v>
      </c>
      <c r="L267" s="14">
        <v>0</v>
      </c>
      <c r="M267" s="14">
        <v>0</v>
      </c>
    </row>
    <row r="269" spans="1:13" x14ac:dyDescent="0.15">
      <c r="A269" s="13" t="s">
        <v>6</v>
      </c>
      <c r="B269" s="8">
        <v>24</v>
      </c>
      <c r="C269" s="8">
        <v>25</v>
      </c>
      <c r="D269" s="8">
        <v>26</v>
      </c>
      <c r="E269" s="8">
        <v>27</v>
      </c>
      <c r="F269" s="8">
        <v>28</v>
      </c>
      <c r="G269" s="8">
        <v>29</v>
      </c>
      <c r="H269" s="8">
        <v>30</v>
      </c>
      <c r="I269" s="8">
        <v>31</v>
      </c>
      <c r="J269" s="8">
        <v>32</v>
      </c>
      <c r="K269" s="8">
        <v>33</v>
      </c>
      <c r="L269" s="8">
        <v>34</v>
      </c>
      <c r="M269" s="8">
        <v>35</v>
      </c>
    </row>
    <row r="270" spans="1:13" x14ac:dyDescent="0.15">
      <c r="A270" s="13" t="s">
        <v>17</v>
      </c>
      <c r="B270" s="14">
        <f>2*B199</f>
        <v>0</v>
      </c>
      <c r="C270" s="14">
        <f t="shared" ref="C270:M270" si="340">2*C199</f>
        <v>1000</v>
      </c>
      <c r="D270" s="14">
        <f t="shared" si="340"/>
        <v>0</v>
      </c>
      <c r="E270" s="14">
        <f t="shared" si="340"/>
        <v>0</v>
      </c>
      <c r="F270" s="14">
        <f t="shared" si="340"/>
        <v>1000</v>
      </c>
      <c r="G270" s="14">
        <f t="shared" si="340"/>
        <v>0</v>
      </c>
      <c r="H270" s="14">
        <f t="shared" si="340"/>
        <v>0</v>
      </c>
      <c r="I270" s="14">
        <f t="shared" si="340"/>
        <v>0</v>
      </c>
      <c r="J270" s="14">
        <f t="shared" si="340"/>
        <v>0</v>
      </c>
      <c r="K270" s="14">
        <f t="shared" si="340"/>
        <v>0</v>
      </c>
      <c r="L270" s="14">
        <f t="shared" si="340"/>
        <v>0</v>
      </c>
      <c r="M270" s="14">
        <f t="shared" si="340"/>
        <v>0</v>
      </c>
    </row>
    <row r="271" spans="1:13" x14ac:dyDescent="0.15">
      <c r="A271" s="13" t="s">
        <v>13</v>
      </c>
      <c r="B271" s="14">
        <f>PMP!B278</f>
        <v>0</v>
      </c>
      <c r="C271" s="14">
        <f>PMP!C278</f>
        <v>0</v>
      </c>
      <c r="D271" s="14">
        <f>PMP!D278</f>
        <v>0</v>
      </c>
      <c r="E271" s="14">
        <f>PMP!E278</f>
        <v>0</v>
      </c>
      <c r="F271" s="14">
        <f>PMP!F278</f>
        <v>0</v>
      </c>
      <c r="G271" s="14">
        <f>PMP!G278</f>
        <v>0</v>
      </c>
      <c r="H271" s="14">
        <f>PMP!H278</f>
        <v>0</v>
      </c>
      <c r="I271" s="14">
        <f>PMP!I278</f>
        <v>0</v>
      </c>
      <c r="J271" s="14">
        <f>PMP!J278</f>
        <v>0</v>
      </c>
      <c r="K271" s="14">
        <f>PMP!K278</f>
        <v>0</v>
      </c>
      <c r="L271" s="14">
        <f>PMP!L278</f>
        <v>0</v>
      </c>
      <c r="M271" s="14">
        <f>PMP!M278</f>
        <v>0</v>
      </c>
    </row>
    <row r="272" spans="1:13" x14ac:dyDescent="0.15">
      <c r="A272" s="13" t="s">
        <v>18</v>
      </c>
      <c r="B272" s="14">
        <f>M265+B273+B271-B270</f>
        <v>0</v>
      </c>
      <c r="C272" s="14">
        <f>B272+C273+C271-C270</f>
        <v>0</v>
      </c>
      <c r="D272" s="14">
        <f t="shared" ref="D272" si="341">C272+D273+D271-D270</f>
        <v>0</v>
      </c>
      <c r="E272" s="14">
        <f t="shared" ref="E272" si="342">D272+E273+E271-E270</f>
        <v>0</v>
      </c>
      <c r="F272" s="14">
        <f t="shared" ref="F272" si="343">E272+F273+F271-F270</f>
        <v>0</v>
      </c>
      <c r="G272" s="14">
        <f t="shared" ref="G272" si="344">F272+G273+G271-G270</f>
        <v>0</v>
      </c>
      <c r="H272" s="14">
        <f t="shared" ref="H272" si="345">G272+H273+H271-H270</f>
        <v>0</v>
      </c>
      <c r="I272" s="14">
        <f t="shared" ref="I272" si="346">H272+I273+I271-I270</f>
        <v>0</v>
      </c>
      <c r="J272" s="14">
        <f t="shared" ref="J272" si="347">I272+J273+J271-J270</f>
        <v>0</v>
      </c>
      <c r="K272" s="14">
        <f t="shared" ref="K272" si="348">J272+K273+K271-K270</f>
        <v>0</v>
      </c>
      <c r="L272" s="14">
        <f t="shared" ref="L272" si="349">K272+L273+L271-L270</f>
        <v>0</v>
      </c>
      <c r="M272" s="14">
        <f t="shared" ref="M272" si="350">L272+M273+M271-M270</f>
        <v>0</v>
      </c>
    </row>
    <row r="273" spans="1:13" x14ac:dyDescent="0.15">
      <c r="A273" s="13" t="s">
        <v>19</v>
      </c>
      <c r="B273" s="14">
        <v>0</v>
      </c>
      <c r="C273" s="14">
        <v>1000</v>
      </c>
      <c r="D273" s="14">
        <v>0</v>
      </c>
      <c r="E273" s="14">
        <v>0</v>
      </c>
      <c r="F273" s="14">
        <v>1000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</row>
    <row r="274" spans="1:13" x14ac:dyDescent="0.15">
      <c r="A274" s="13" t="s">
        <v>20</v>
      </c>
      <c r="B274" s="14">
        <v>0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</row>
  </sheetData>
  <phoneticPr fontId="2" type="noConversion"/>
  <pageMargins left="0.7" right="0.7" top="0.75" bottom="0.75" header="0.3" footer="0.3"/>
  <pageSetup paperSize="9" fitToHeight="6" orientation="portrait" horizontalDpi="0" verticalDpi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PMP</vt:lpstr>
      <vt:lpstr>MRP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Fernando Deschamps</cp:lastModifiedBy>
  <cp:revision/>
  <dcterms:created xsi:type="dcterms:W3CDTF">2016-03-21T12:38:33Z</dcterms:created>
  <dcterms:modified xsi:type="dcterms:W3CDTF">2018-04-11T00:52:15Z</dcterms:modified>
  <cp:category/>
  <cp:contentStatus/>
</cp:coreProperties>
</file>